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00" windowHeight="14400"/>
  </bookViews>
  <sheets>
    <sheet name="혈압관리" sheetId="1" r:id="rId1"/>
    <sheet name="Sheet1" sheetId="2" state="hidden" r:id="rId2"/>
  </sheets>
  <calcPr calcId="145621" iterateDelta="0"/>
</workbook>
</file>

<file path=xl/calcChain.xml><?xml version="1.0" encoding="utf-8"?>
<calcChain xmlns="http://schemas.openxmlformats.org/spreadsheetml/2006/main">
  <c r="U3" i="1" l="1"/>
  <c r="Y3" i="1" s="1"/>
  <c r="AO3" i="1"/>
  <c r="AS3" i="1" s="1"/>
  <c r="AO4" i="1"/>
  <c r="AS4" i="1" s="1"/>
  <c r="AO5" i="1"/>
  <c r="AS5" i="1" s="1"/>
  <c r="AO6" i="1"/>
  <c r="AS6" i="1" s="1"/>
  <c r="AO7" i="1"/>
  <c r="AS7" i="1" s="1"/>
  <c r="AO8" i="1"/>
  <c r="AS8" i="1" s="1"/>
  <c r="AO9" i="1"/>
  <c r="AS9" i="1" s="1"/>
  <c r="AO10" i="1"/>
  <c r="AS10" i="1" s="1"/>
  <c r="AO11" i="1"/>
  <c r="AS11" i="1" s="1"/>
  <c r="AO12" i="1"/>
  <c r="AS12" i="1" s="1"/>
  <c r="AO13" i="1"/>
  <c r="AS13" i="1" s="1"/>
  <c r="AO15" i="1"/>
  <c r="AS15" i="1" s="1"/>
  <c r="AO16" i="1"/>
  <c r="AS16" i="1" s="1"/>
  <c r="AO17" i="1"/>
  <c r="AS17" i="1" s="1"/>
  <c r="AO14" i="1"/>
  <c r="AS14" i="1" s="1"/>
  <c r="U4" i="1"/>
  <c r="Y4" i="1" s="1"/>
  <c r="U5" i="1"/>
  <c r="Y5" i="1" s="1"/>
  <c r="U6" i="1"/>
  <c r="Y6" i="1" s="1"/>
  <c r="U7" i="1"/>
  <c r="Y7" i="1" s="1"/>
  <c r="U8" i="1"/>
  <c r="Y8" i="1" s="1"/>
  <c r="U9" i="1"/>
  <c r="Y9" i="1" s="1"/>
  <c r="U10" i="1"/>
  <c r="Y10" i="1" s="1"/>
  <c r="U11" i="1"/>
  <c r="Y11" i="1" s="1"/>
  <c r="U12" i="1"/>
  <c r="Y12" i="1" s="1"/>
  <c r="U13" i="1"/>
  <c r="Y13" i="1" s="1"/>
  <c r="U14" i="1"/>
  <c r="Y14" i="1" s="1"/>
  <c r="U15" i="1"/>
  <c r="Y15" i="1" s="1"/>
  <c r="U16" i="1"/>
  <c r="Y16" i="1" s="1"/>
  <c r="U17" i="1"/>
  <c r="Y17" i="1" s="1"/>
  <c r="U18" i="1"/>
  <c r="Y18" i="1" s="1"/>
  <c r="W3" i="1"/>
  <c r="W10" i="1"/>
  <c r="AQ3" i="1"/>
  <c r="AQ4" i="1"/>
  <c r="AQ5" i="1"/>
  <c r="AQ6" i="1"/>
  <c r="AQ7" i="1"/>
  <c r="AQ8" i="1"/>
  <c r="AQ9" i="1"/>
  <c r="AQ11" i="1"/>
  <c r="AQ12" i="1"/>
  <c r="AQ13" i="1"/>
  <c r="AQ14" i="1"/>
  <c r="AQ15" i="1"/>
  <c r="AQ16" i="1"/>
  <c r="AQ17" i="1"/>
  <c r="AQ10" i="1"/>
  <c r="W4" i="1"/>
  <c r="W5" i="1"/>
  <c r="W6" i="1"/>
  <c r="W7" i="1"/>
  <c r="W8" i="1"/>
  <c r="W9" i="1"/>
  <c r="W11" i="1"/>
  <c r="W12" i="1"/>
  <c r="W13" i="1"/>
  <c r="W14" i="1"/>
  <c r="W15" i="1"/>
  <c r="W16" i="1"/>
  <c r="W17" i="1"/>
  <c r="W18" i="1"/>
  <c r="AE18" i="1"/>
  <c r="AF18" i="1"/>
  <c r="AG18" i="1"/>
  <c r="AI18" i="1"/>
  <c r="AJ18" i="1"/>
  <c r="AK18" i="1"/>
  <c r="AM18" i="1"/>
  <c r="AN18" i="1"/>
  <c r="AO18" i="1"/>
  <c r="AS18" i="1" s="1"/>
  <c r="AC18" i="1"/>
  <c r="E14" i="1" l="1"/>
  <c r="C14" i="1"/>
  <c r="AQ18" i="1"/>
</calcChain>
</file>

<file path=xl/sharedStrings.xml><?xml version="1.0" encoding="utf-8"?>
<sst xmlns="http://schemas.openxmlformats.org/spreadsheetml/2006/main" count="332" uniqueCount="65">
  <si>
    <t>7월1일</t>
  </si>
  <si>
    <t>7월2일</t>
  </si>
  <si>
    <t>7월3일</t>
  </si>
  <si>
    <t>7월4일</t>
  </si>
  <si>
    <t>7월5일</t>
  </si>
  <si>
    <t>7월6일</t>
  </si>
  <si>
    <t>7월7일</t>
  </si>
  <si>
    <t>7월8일</t>
  </si>
  <si>
    <t>7월9일</t>
  </si>
  <si>
    <t>7월10일</t>
  </si>
  <si>
    <t>7월11일</t>
  </si>
  <si>
    <t>7월12일</t>
  </si>
  <si>
    <t>7월13일</t>
  </si>
  <si>
    <t>7월14일</t>
  </si>
  <si>
    <t>7월15일</t>
  </si>
  <si>
    <t>아침</t>
    <phoneticPr fontId="1" type="noConversion"/>
  </si>
  <si>
    <t>점심</t>
    <phoneticPr fontId="1" type="noConversion"/>
  </si>
  <si>
    <t>저녁</t>
    <phoneticPr fontId="1" type="noConversion"/>
  </si>
  <si>
    <t>평균 혈압</t>
    <phoneticPr fontId="1" type="noConversion"/>
  </si>
  <si>
    <t>결과</t>
    <phoneticPr fontId="1" type="noConversion"/>
  </si>
  <si>
    <t>/</t>
    <phoneticPr fontId="1" type="noConversion"/>
  </si>
  <si>
    <t>일자</t>
    <phoneticPr fontId="1" type="noConversion"/>
  </si>
  <si>
    <t>고혈압1단계</t>
  </si>
  <si>
    <t>전고혈압</t>
  </si>
  <si>
    <t>평균혈압</t>
  </si>
  <si>
    <t>7월17일</t>
    <phoneticPr fontId="1" type="noConversion"/>
  </si>
  <si>
    <t>7월18일</t>
    <phoneticPr fontId="1" type="noConversion"/>
  </si>
  <si>
    <t>7월19일</t>
    <phoneticPr fontId="1" type="noConversion"/>
  </si>
  <si>
    <t>7월20일</t>
    <phoneticPr fontId="1" type="noConversion"/>
  </si>
  <si>
    <t>7월21일</t>
    <phoneticPr fontId="1" type="noConversion"/>
  </si>
  <si>
    <t>7월22일</t>
    <phoneticPr fontId="1" type="noConversion"/>
  </si>
  <si>
    <t>7월23일</t>
    <phoneticPr fontId="1" type="noConversion"/>
  </si>
  <si>
    <t>7월24일</t>
    <phoneticPr fontId="1" type="noConversion"/>
  </si>
  <si>
    <t>7월25일</t>
    <phoneticPr fontId="1" type="noConversion"/>
  </si>
  <si>
    <t>7월26일</t>
    <phoneticPr fontId="1" type="noConversion"/>
  </si>
  <si>
    <t>7월27일</t>
    <phoneticPr fontId="1" type="noConversion"/>
  </si>
  <si>
    <t>7월28일</t>
    <phoneticPr fontId="1" type="noConversion"/>
  </si>
  <si>
    <t>7월29일</t>
    <phoneticPr fontId="1" type="noConversion"/>
  </si>
  <si>
    <t>7월30일</t>
    <phoneticPr fontId="1" type="noConversion"/>
  </si>
  <si>
    <t>7월31일</t>
    <phoneticPr fontId="1" type="noConversion"/>
  </si>
  <si>
    <t>평균혈압</t>
    <phoneticPr fontId="1" type="noConversion"/>
  </si>
  <si>
    <t>메모</t>
    <phoneticPr fontId="1" type="noConversion"/>
  </si>
  <si>
    <t>(수축기/이완기)</t>
    <phoneticPr fontId="1" type="noConversion"/>
  </si>
  <si>
    <t>정상</t>
  </si>
  <si>
    <t>120 / 80</t>
  </si>
  <si>
    <t>121~139 / 81~89</t>
  </si>
  <si>
    <t>고혈압2단계</t>
  </si>
  <si>
    <t>160이상 / 100이상</t>
  </si>
  <si>
    <t>악성고혈압</t>
  </si>
  <si>
    <t>180이상 / 110이상</t>
  </si>
  <si>
    <t xml:space="preserve">고혈압 수치 </t>
    <phoneticPr fontId="1" type="noConversion"/>
  </si>
  <si>
    <t>목표혈압</t>
  </si>
  <si>
    <t>/</t>
    <phoneticPr fontId="1" type="noConversion"/>
  </si>
  <si>
    <t>7월
혈압관리</t>
    <phoneticPr fontId="1" type="noConversion"/>
  </si>
  <si>
    <t>7월16일</t>
    <phoneticPr fontId="1" type="noConversion"/>
  </si>
  <si>
    <t>140~159 / 90~99</t>
    <phoneticPr fontId="1" type="noConversion"/>
  </si>
  <si>
    <t>이 문서는 나눔글꼴로 작성되었습니다. 다운로드</t>
    <phoneticPr fontId="1" type="noConversion"/>
  </si>
  <si>
    <t>125 / 85</t>
    <phoneticPr fontId="1" type="noConversion"/>
  </si>
  <si>
    <t>정상</t>
    <phoneticPr fontId="1" type="noConversion"/>
  </si>
  <si>
    <t>전고혈압</t>
    <phoneticPr fontId="1" type="noConversion"/>
  </si>
  <si>
    <t>고혈압1단계</t>
    <phoneticPr fontId="1" type="noConversion"/>
  </si>
  <si>
    <t>고혈압2단계</t>
    <phoneticPr fontId="1" type="noConversion"/>
  </si>
  <si>
    <t>악성고혈압</t>
    <phoneticPr fontId="1" type="noConversion"/>
  </si>
  <si>
    <t>/</t>
    <phoneticPr fontId="1" type="noConversion"/>
  </si>
  <si>
    <t>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</si>
</sst>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);[Red]\(#,##0\)"/>
    <numFmt numFmtId="178" formatCode="#,##0_ 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B42341"/>
      <name val="나눔고딕"/>
      <family val="3"/>
      <charset val="129"/>
    </font>
    <font>
      <sz val="8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8"/>
      <color rgb="FFB42341"/>
      <name val="나눔고딕"/>
      <family val="3"/>
      <charset val="129"/>
    </font>
    <font>
      <sz val="8"/>
      <color rgb="FFB42341"/>
      <name val="나눔고딕"/>
      <family val="3"/>
      <charset val="129"/>
    </font>
    <font>
      <b/>
      <sz val="8"/>
      <color theme="1"/>
      <name val="나눔고딕"/>
      <family val="3"/>
      <charset val="129"/>
    </font>
    <font>
      <b/>
      <sz val="10"/>
      <color rgb="FFB42341"/>
      <name val="나눔고딕"/>
      <family val="3"/>
      <charset val="129"/>
    </font>
    <font>
      <b/>
      <sz val="16"/>
      <color rgb="FFB4234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8"/>
      <color theme="1" tint="0.249977111117893"/>
      <name val="나눔고딕"/>
      <family val="3"/>
      <charset val="129"/>
    </font>
    <font>
      <sz val="24"/>
      <color rgb="FFB42341"/>
      <name val="나눔고딕 ExtraBold"/>
      <family val="3"/>
      <charset val="129"/>
    </font>
    <font>
      <sz val="8"/>
      <color rgb="FFB42341"/>
      <name val="나눔고딕 ExtraBold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rgb="FFB42341"/>
      </bottom>
      <diagonal/>
    </border>
    <border>
      <left/>
      <right/>
      <top style="hair">
        <color rgb="FFB42341"/>
      </top>
      <bottom style="hair">
        <color rgb="FFB42341"/>
      </bottom>
      <diagonal/>
    </border>
    <border>
      <left/>
      <right/>
      <top/>
      <bottom style="thin">
        <color rgb="FFB42341"/>
      </bottom>
      <diagonal/>
    </border>
    <border>
      <left/>
      <right/>
      <top style="thin">
        <color rgb="FFB42341"/>
      </top>
      <bottom style="thin">
        <color rgb="FFB42341"/>
      </bottom>
      <diagonal/>
    </border>
    <border>
      <left/>
      <right/>
      <top style="hair">
        <color rgb="FFB42341"/>
      </top>
      <bottom style="thin">
        <color rgb="FFB42341"/>
      </bottom>
      <diagonal/>
    </border>
    <border>
      <left/>
      <right/>
      <top style="thin">
        <color rgb="FFB42341"/>
      </top>
      <bottom style="hair">
        <color rgb="FFB42341"/>
      </bottom>
      <diagonal/>
    </border>
    <border>
      <left/>
      <right/>
      <top style="thin">
        <color rgb="FFB42341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Fill="1">
      <alignment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7" fillId="2" borderId="4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2" xfId="0" applyNumberFormat="1" applyFont="1" applyBorder="1" applyAlignment="1" applyProtection="1">
      <alignment vertical="center"/>
      <protection locked="0"/>
    </xf>
    <xf numFmtId="0" fontId="3" fillId="0" borderId="2" xfId="0" applyNumberFormat="1" applyFont="1" applyBorder="1" applyAlignment="1" applyProtection="1">
      <alignment horizontal="right" vertical="center"/>
      <protection locked="0"/>
    </xf>
    <xf numFmtId="0" fontId="3" fillId="0" borderId="2" xfId="0" applyNumberFormat="1" applyFont="1" applyBorder="1" applyAlignment="1" applyProtection="1">
      <alignment horizontal="left" vertical="center"/>
      <protection locked="0"/>
    </xf>
    <xf numFmtId="0" fontId="7" fillId="0" borderId="5" xfId="0" applyNumberFormat="1" applyFont="1" applyFill="1" applyBorder="1" applyAlignment="1" applyProtection="1">
      <alignment horizontal="left" vertical="center"/>
      <protection locked="0"/>
    </xf>
    <xf numFmtId="0" fontId="3" fillId="0" borderId="5" xfId="0" applyNumberFormat="1" applyFont="1" applyBorder="1" applyAlignment="1" applyProtection="1">
      <alignment vertical="center"/>
      <protection locked="0"/>
    </xf>
    <xf numFmtId="0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5" xfId="0" applyNumberFormat="1" applyFont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3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177" fontId="7" fillId="0" borderId="5" xfId="0" applyNumberFormat="1" applyFont="1" applyFill="1" applyBorder="1" applyAlignment="1" applyProtection="1">
      <alignment horizontal="left" vertical="center"/>
      <protection locked="0"/>
    </xf>
    <xf numFmtId="177" fontId="3" fillId="0" borderId="5" xfId="0" applyNumberFormat="1" applyFont="1" applyFill="1" applyBorder="1" applyAlignment="1" applyProtection="1">
      <alignment horizontal="left" vertical="center"/>
      <protection locked="0"/>
    </xf>
    <xf numFmtId="177" fontId="3" fillId="0" borderId="5" xfId="0" applyNumberFormat="1" applyFont="1" applyFill="1" applyBorder="1" applyAlignment="1" applyProtection="1">
      <alignment vertical="center"/>
      <protection locked="0"/>
    </xf>
    <xf numFmtId="177" fontId="3" fillId="0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Border="1" applyAlignment="1" applyProtection="1">
      <alignment horizontal="right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vertical="center"/>
    </xf>
    <xf numFmtId="0" fontId="4" fillId="0" borderId="2" xfId="0" applyNumberFormat="1" applyFont="1" applyBorder="1" applyAlignment="1" applyProtection="1">
      <alignment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vertical="center"/>
    </xf>
    <xf numFmtId="178" fontId="7" fillId="2" borderId="4" xfId="0" applyNumberFormat="1" applyFont="1" applyFill="1" applyBorder="1" applyAlignment="1" applyProtection="1">
      <alignment horizontal="right" vertical="center"/>
    </xf>
    <xf numFmtId="178" fontId="7" fillId="2" borderId="4" xfId="0" applyNumberFormat="1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12" fillId="0" borderId="7" xfId="1" applyFont="1" applyBorder="1" applyAlignment="1" applyProtection="1">
      <alignment horizontal="right" vertical="center"/>
      <protection locked="0"/>
    </xf>
    <xf numFmtId="0" fontId="11" fillId="0" borderId="7" xfId="1" applyBorder="1" applyAlignment="1" applyProtection="1">
      <alignment horizontal="right" vertical="center"/>
      <protection locked="0"/>
    </xf>
    <xf numFmtId="176" fontId="13" fillId="0" borderId="0" xfId="0" applyNumberFormat="1" applyFont="1" applyFill="1" applyBorder="1" applyAlignment="1" applyProtection="1">
      <alignment horizontal="left" vertical="top" wrapText="1"/>
      <protection locked="0"/>
    </xf>
    <xf numFmtId="176" fontId="14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right" vertical="center"/>
      <protection locked="0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B42341"/>
      <color rgb="FF4C4B4B"/>
      <color rgb="FFEFEFEF"/>
      <color rgb="FF2364AA"/>
      <color rgb="FF37960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angeul.naver.com/fo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5"/>
  <sheetViews>
    <sheetView showGridLines="0" showRowColHeaders="0" tabSelected="1" showRuler="0" view="pageLayout" zoomScale="115" zoomScaleNormal="100" zoomScalePageLayoutView="115" workbookViewId="0">
      <selection activeCell="C15" sqref="C15:E15"/>
    </sheetView>
  </sheetViews>
  <sheetFormatPr defaultColWidth="6.125" defaultRowHeight="14.25" x14ac:dyDescent="0.3"/>
  <cols>
    <col min="1" max="1" width="7.25" style="7" customWidth="1"/>
    <col min="2" max="2" width="0.625" style="7" customWidth="1"/>
    <col min="3" max="3" width="6.125" style="7" customWidth="1"/>
    <col min="4" max="4" width="1.125" style="7" customWidth="1"/>
    <col min="5" max="5" width="5.875" style="7" customWidth="1"/>
    <col min="6" max="6" width="3.875" style="7" customWidth="1"/>
    <col min="7" max="7" width="5.75" style="7" customWidth="1"/>
    <col min="8" max="8" width="0.625" style="7" customWidth="1"/>
    <col min="9" max="9" width="3.375" style="7" customWidth="1"/>
    <col min="10" max="10" width="0.75" style="7" customWidth="1"/>
    <col min="11" max="11" width="3.375" style="7" customWidth="1"/>
    <col min="12" max="12" width="0.625" style="7" customWidth="1"/>
    <col min="13" max="13" width="3.375" style="7" customWidth="1"/>
    <col min="14" max="14" width="0.75" style="7" customWidth="1"/>
    <col min="15" max="15" width="3.375" style="7" customWidth="1"/>
    <col min="16" max="16" width="0.625" style="7" customWidth="1"/>
    <col min="17" max="17" width="3.375" style="7" customWidth="1"/>
    <col min="18" max="18" width="0.75" style="7" customWidth="1"/>
    <col min="19" max="19" width="3.375" style="7" customWidth="1"/>
    <col min="20" max="20" width="0.625" style="7" customWidth="1"/>
    <col min="21" max="21" width="3.375" style="7" customWidth="1"/>
    <col min="22" max="22" width="0.75" style="7" customWidth="1"/>
    <col min="23" max="23" width="3.375" style="7" customWidth="1"/>
    <col min="24" max="24" width="0.625" style="7" customWidth="1"/>
    <col min="25" max="25" width="7" style="7" customWidth="1"/>
    <col min="26" max="26" width="2.25" style="7" customWidth="1"/>
    <col min="27" max="27" width="5.75" style="7" customWidth="1"/>
    <col min="28" max="28" width="0.625" style="7" customWidth="1"/>
    <col min="29" max="29" width="3.375" style="7" customWidth="1"/>
    <col min="30" max="30" width="0.75" style="7" customWidth="1"/>
    <col min="31" max="31" width="3.375" style="7" customWidth="1"/>
    <col min="32" max="32" width="0.625" style="7" customWidth="1"/>
    <col min="33" max="33" width="3.375" style="7" customWidth="1"/>
    <col min="34" max="34" width="0.75" style="7" customWidth="1"/>
    <col min="35" max="35" width="3.375" style="7" customWidth="1"/>
    <col min="36" max="36" width="0.625" style="7" customWidth="1"/>
    <col min="37" max="37" width="3.375" style="7" customWidth="1"/>
    <col min="38" max="38" width="0.75" style="7" customWidth="1"/>
    <col min="39" max="39" width="3.375" style="7" customWidth="1"/>
    <col min="40" max="40" width="0.625" style="7" customWidth="1"/>
    <col min="41" max="41" width="3.375" style="7" customWidth="1"/>
    <col min="42" max="42" width="0.75" style="7" customWidth="1"/>
    <col min="43" max="43" width="3.375" style="7" customWidth="1"/>
    <col min="44" max="44" width="0.625" style="7" customWidth="1"/>
    <col min="45" max="45" width="7" style="7" customWidth="1"/>
    <col min="46" max="16384" width="6.125" style="7"/>
  </cols>
  <sheetData>
    <row r="1" spans="1:45" ht="18" customHeight="1" x14ac:dyDescent="0.3">
      <c r="A1" s="41"/>
      <c r="B1" s="1"/>
      <c r="C1" s="1"/>
      <c r="D1" s="1"/>
      <c r="E1" s="1"/>
      <c r="F1" s="1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3"/>
      <c r="Z1" s="5"/>
      <c r="AA1" s="3"/>
      <c r="AB1" s="3"/>
      <c r="AC1" s="3"/>
      <c r="AD1" s="3"/>
      <c r="AE1" s="3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96" t="s">
        <v>42</v>
      </c>
      <c r="AR1" s="96"/>
      <c r="AS1" s="96"/>
    </row>
    <row r="2" spans="1:45" ht="22.5" customHeight="1" x14ac:dyDescent="0.3">
      <c r="A2" s="99" t="s">
        <v>53</v>
      </c>
      <c r="B2" s="100"/>
      <c r="C2" s="100"/>
      <c r="D2" s="100"/>
      <c r="E2" s="100"/>
      <c r="F2" s="8"/>
      <c r="G2" s="9" t="s">
        <v>21</v>
      </c>
      <c r="H2" s="9"/>
      <c r="I2" s="101" t="s">
        <v>15</v>
      </c>
      <c r="J2" s="101"/>
      <c r="K2" s="101"/>
      <c r="L2" s="10"/>
      <c r="M2" s="101" t="s">
        <v>16</v>
      </c>
      <c r="N2" s="101"/>
      <c r="O2" s="101"/>
      <c r="P2" s="10"/>
      <c r="Q2" s="101" t="s">
        <v>17</v>
      </c>
      <c r="R2" s="101"/>
      <c r="S2" s="101"/>
      <c r="T2" s="10"/>
      <c r="U2" s="101" t="s">
        <v>18</v>
      </c>
      <c r="V2" s="101"/>
      <c r="W2" s="101"/>
      <c r="X2" s="10"/>
      <c r="Y2" s="42" t="s">
        <v>19</v>
      </c>
      <c r="Z2" s="11"/>
      <c r="AA2" s="12" t="s">
        <v>21</v>
      </c>
      <c r="AB2" s="12"/>
      <c r="AC2" s="102" t="s">
        <v>15</v>
      </c>
      <c r="AD2" s="102"/>
      <c r="AE2" s="102"/>
      <c r="AF2" s="13"/>
      <c r="AG2" s="102" t="s">
        <v>16</v>
      </c>
      <c r="AH2" s="102"/>
      <c r="AI2" s="102"/>
      <c r="AJ2" s="13"/>
      <c r="AK2" s="102" t="s">
        <v>17</v>
      </c>
      <c r="AL2" s="102"/>
      <c r="AM2" s="102"/>
      <c r="AN2" s="13"/>
      <c r="AO2" s="102" t="s">
        <v>18</v>
      </c>
      <c r="AP2" s="102"/>
      <c r="AQ2" s="102"/>
      <c r="AR2" s="13"/>
      <c r="AS2" s="43" t="s">
        <v>19</v>
      </c>
    </row>
    <row r="3" spans="1:45" ht="22.5" customHeight="1" x14ac:dyDescent="0.3">
      <c r="A3" s="100"/>
      <c r="B3" s="100"/>
      <c r="C3" s="100"/>
      <c r="D3" s="100"/>
      <c r="E3" s="100"/>
      <c r="F3" s="8"/>
      <c r="G3" s="44" t="s">
        <v>0</v>
      </c>
      <c r="H3" s="45"/>
      <c r="I3" s="46"/>
      <c r="J3" s="73" t="s">
        <v>20</v>
      </c>
      <c r="K3" s="45"/>
      <c r="L3" s="45"/>
      <c r="M3" s="46"/>
      <c r="N3" s="73" t="s">
        <v>20</v>
      </c>
      <c r="O3" s="45"/>
      <c r="P3" s="46"/>
      <c r="Q3" s="46"/>
      <c r="R3" s="73" t="s">
        <v>20</v>
      </c>
      <c r="S3" s="45"/>
      <c r="T3" s="37"/>
      <c r="U3" s="75" t="str">
        <f>IFERROR(AVERAGE(I3,M3,Q3),"")</f>
        <v/>
      </c>
      <c r="V3" s="76" t="s">
        <v>20</v>
      </c>
      <c r="W3" s="77" t="str">
        <f>IFERROR(AVERAGE(K3,O3,S3),"")</f>
        <v/>
      </c>
      <c r="X3" s="78"/>
      <c r="Y3" s="79" t="str">
        <f>IFERROR(VLOOKUP(U3,Sheet1!A1:D141,3),"")</f>
        <v/>
      </c>
      <c r="Z3" s="11"/>
      <c r="AA3" s="44" t="s">
        <v>25</v>
      </c>
      <c r="AB3" s="50"/>
      <c r="AC3" s="51"/>
      <c r="AD3" s="73" t="s">
        <v>20</v>
      </c>
      <c r="AE3" s="52"/>
      <c r="AF3" s="50"/>
      <c r="AG3" s="51"/>
      <c r="AH3" s="73" t="s">
        <v>20</v>
      </c>
      <c r="AI3" s="52"/>
      <c r="AJ3" s="50"/>
      <c r="AK3" s="51"/>
      <c r="AL3" s="73" t="s">
        <v>20</v>
      </c>
      <c r="AM3" s="52"/>
      <c r="AN3" s="50"/>
      <c r="AO3" s="75" t="str">
        <f t="shared" ref="AO3:AO13" si="0">IFERROR(AVERAGE(AC3,AG3,AK3),"")</f>
        <v/>
      </c>
      <c r="AP3" s="76" t="s">
        <v>20</v>
      </c>
      <c r="AQ3" s="77" t="str">
        <f t="shared" ref="AQ3:AQ9" si="1">IFERROR(AVERAGE(AE3,AI3,AM3),"")</f>
        <v/>
      </c>
      <c r="AR3" s="83"/>
      <c r="AS3" s="79" t="str">
        <f>IFERROR(VLOOKUP(AO3,Sheet1!U1:X141,3),"")</f>
        <v/>
      </c>
    </row>
    <row r="4" spans="1:45" ht="22.5" customHeight="1" x14ac:dyDescent="0.3">
      <c r="A4" s="100"/>
      <c r="B4" s="100"/>
      <c r="C4" s="100"/>
      <c r="D4" s="100"/>
      <c r="E4" s="100"/>
      <c r="F4" s="8"/>
      <c r="G4" s="47" t="s">
        <v>1</v>
      </c>
      <c r="H4" s="48"/>
      <c r="I4" s="49"/>
      <c r="J4" s="74" t="s">
        <v>20</v>
      </c>
      <c r="K4" s="48"/>
      <c r="L4" s="48"/>
      <c r="M4" s="49"/>
      <c r="N4" s="74" t="s">
        <v>20</v>
      </c>
      <c r="O4" s="48"/>
      <c r="P4" s="49"/>
      <c r="Q4" s="49"/>
      <c r="R4" s="74" t="s">
        <v>20</v>
      </c>
      <c r="S4" s="48"/>
      <c r="T4" s="38"/>
      <c r="U4" s="75" t="str">
        <f t="shared" ref="U4:U18" si="2">IFERROR(AVERAGE(I4,M4,Q4),"")</f>
        <v/>
      </c>
      <c r="V4" s="80" t="s">
        <v>20</v>
      </c>
      <c r="W4" s="77" t="str">
        <f t="shared" ref="W4:W18" si="3">IFERROR(AVERAGE(K4,O4,S4),"")</f>
        <v/>
      </c>
      <c r="X4" s="81"/>
      <c r="Y4" s="79" t="str">
        <f>IFERROR(VLOOKUP(U4,Sheet1!A2:D142,3),"")</f>
        <v/>
      </c>
      <c r="Z4" s="11"/>
      <c r="AA4" s="47" t="s">
        <v>26</v>
      </c>
      <c r="AB4" s="53"/>
      <c r="AC4" s="54"/>
      <c r="AD4" s="74" t="s">
        <v>20</v>
      </c>
      <c r="AE4" s="55"/>
      <c r="AF4" s="53"/>
      <c r="AG4" s="54"/>
      <c r="AH4" s="74" t="s">
        <v>20</v>
      </c>
      <c r="AI4" s="55"/>
      <c r="AJ4" s="53"/>
      <c r="AK4" s="54"/>
      <c r="AL4" s="74" t="s">
        <v>20</v>
      </c>
      <c r="AM4" s="55"/>
      <c r="AN4" s="53"/>
      <c r="AO4" s="75" t="str">
        <f t="shared" si="0"/>
        <v/>
      </c>
      <c r="AP4" s="80" t="s">
        <v>20</v>
      </c>
      <c r="AQ4" s="77" t="str">
        <f t="shared" si="1"/>
        <v/>
      </c>
      <c r="AR4" s="84"/>
      <c r="AS4" s="79" t="str">
        <f>IFERROR(VLOOKUP(AO4,Sheet1!U2:X142,3),"")</f>
        <v/>
      </c>
    </row>
    <row r="5" spans="1:45" ht="22.5" customHeight="1" x14ac:dyDescent="0.3">
      <c r="A5" s="100"/>
      <c r="B5" s="100"/>
      <c r="C5" s="100"/>
      <c r="D5" s="100"/>
      <c r="E5" s="100"/>
      <c r="F5" s="8"/>
      <c r="G5" s="47" t="s">
        <v>2</v>
      </c>
      <c r="H5" s="48"/>
      <c r="I5" s="49"/>
      <c r="J5" s="74" t="s">
        <v>20</v>
      </c>
      <c r="K5" s="48"/>
      <c r="L5" s="48"/>
      <c r="M5" s="49"/>
      <c r="N5" s="74" t="s">
        <v>20</v>
      </c>
      <c r="O5" s="48"/>
      <c r="P5" s="49"/>
      <c r="Q5" s="49"/>
      <c r="R5" s="74" t="s">
        <v>20</v>
      </c>
      <c r="S5" s="48"/>
      <c r="T5" s="38"/>
      <c r="U5" s="75" t="str">
        <f t="shared" si="2"/>
        <v/>
      </c>
      <c r="V5" s="80" t="s">
        <v>20</v>
      </c>
      <c r="W5" s="77" t="str">
        <f t="shared" si="3"/>
        <v/>
      </c>
      <c r="X5" s="81"/>
      <c r="Y5" s="79" t="str">
        <f>IFERROR(VLOOKUP(U5,Sheet1!A3:D143,3),"")</f>
        <v/>
      </c>
      <c r="Z5" s="11"/>
      <c r="AA5" s="47" t="s">
        <v>27</v>
      </c>
      <c r="AB5" s="53"/>
      <c r="AC5" s="54"/>
      <c r="AD5" s="74" t="s">
        <v>20</v>
      </c>
      <c r="AE5" s="55"/>
      <c r="AF5" s="53"/>
      <c r="AG5" s="54"/>
      <c r="AH5" s="74" t="s">
        <v>20</v>
      </c>
      <c r="AI5" s="55"/>
      <c r="AJ5" s="53"/>
      <c r="AK5" s="54"/>
      <c r="AL5" s="74" t="s">
        <v>20</v>
      </c>
      <c r="AM5" s="55"/>
      <c r="AN5" s="53"/>
      <c r="AO5" s="75" t="str">
        <f t="shared" si="0"/>
        <v/>
      </c>
      <c r="AP5" s="80" t="s">
        <v>20</v>
      </c>
      <c r="AQ5" s="77" t="str">
        <f t="shared" si="1"/>
        <v/>
      </c>
      <c r="AR5" s="84"/>
      <c r="AS5" s="79" t="str">
        <f>IFERROR(VLOOKUP(AO5,Sheet1!U3:X143,3),"")</f>
        <v/>
      </c>
    </row>
    <row r="6" spans="1:45" ht="22.5" customHeight="1" x14ac:dyDescent="0.3">
      <c r="A6" s="14"/>
      <c r="B6" s="14"/>
      <c r="C6" s="14"/>
      <c r="D6" s="14"/>
      <c r="E6" s="14"/>
      <c r="F6" s="8"/>
      <c r="G6" s="47" t="s">
        <v>3</v>
      </c>
      <c r="H6" s="48"/>
      <c r="I6" s="49"/>
      <c r="J6" s="74" t="s">
        <v>20</v>
      </c>
      <c r="K6" s="48"/>
      <c r="L6" s="48"/>
      <c r="M6" s="49"/>
      <c r="N6" s="74" t="s">
        <v>20</v>
      </c>
      <c r="O6" s="48"/>
      <c r="P6" s="49"/>
      <c r="Q6" s="49"/>
      <c r="R6" s="74" t="s">
        <v>20</v>
      </c>
      <c r="S6" s="48"/>
      <c r="T6" s="38"/>
      <c r="U6" s="75" t="str">
        <f t="shared" si="2"/>
        <v/>
      </c>
      <c r="V6" s="80" t="s">
        <v>20</v>
      </c>
      <c r="W6" s="77" t="str">
        <f t="shared" si="3"/>
        <v/>
      </c>
      <c r="X6" s="81"/>
      <c r="Y6" s="79" t="str">
        <f>IFERROR(VLOOKUP(U6,Sheet1!A4:D144,3),"")</f>
        <v/>
      </c>
      <c r="Z6" s="11"/>
      <c r="AA6" s="47" t="s">
        <v>28</v>
      </c>
      <c r="AB6" s="53"/>
      <c r="AC6" s="54"/>
      <c r="AD6" s="74" t="s">
        <v>20</v>
      </c>
      <c r="AE6" s="55"/>
      <c r="AF6" s="53"/>
      <c r="AG6" s="54"/>
      <c r="AH6" s="74" t="s">
        <v>20</v>
      </c>
      <c r="AI6" s="55"/>
      <c r="AJ6" s="53"/>
      <c r="AK6" s="54"/>
      <c r="AL6" s="74" t="s">
        <v>20</v>
      </c>
      <c r="AM6" s="55"/>
      <c r="AN6" s="53"/>
      <c r="AO6" s="75" t="str">
        <f t="shared" si="0"/>
        <v/>
      </c>
      <c r="AP6" s="80" t="s">
        <v>20</v>
      </c>
      <c r="AQ6" s="77" t="str">
        <f t="shared" si="1"/>
        <v/>
      </c>
      <c r="AR6" s="84"/>
      <c r="AS6" s="79" t="str">
        <f>IFERROR(VLOOKUP(AO6,Sheet1!U4:X144,3),"")</f>
        <v/>
      </c>
    </row>
    <row r="7" spans="1:45" ht="22.5" customHeight="1" x14ac:dyDescent="0.3">
      <c r="A7" s="14"/>
      <c r="B7" s="14"/>
      <c r="C7" s="14"/>
      <c r="D7" s="14"/>
      <c r="E7" s="15"/>
      <c r="F7" s="8"/>
      <c r="G7" s="47" t="s">
        <v>4</v>
      </c>
      <c r="H7" s="48"/>
      <c r="I7" s="49"/>
      <c r="J7" s="74" t="s">
        <v>20</v>
      </c>
      <c r="K7" s="48"/>
      <c r="L7" s="48"/>
      <c r="M7" s="49"/>
      <c r="N7" s="74" t="s">
        <v>20</v>
      </c>
      <c r="O7" s="48"/>
      <c r="P7" s="49"/>
      <c r="Q7" s="49"/>
      <c r="R7" s="74" t="s">
        <v>20</v>
      </c>
      <c r="S7" s="48"/>
      <c r="T7" s="38"/>
      <c r="U7" s="75" t="str">
        <f t="shared" si="2"/>
        <v/>
      </c>
      <c r="V7" s="80" t="s">
        <v>20</v>
      </c>
      <c r="W7" s="77" t="str">
        <f t="shared" si="3"/>
        <v/>
      </c>
      <c r="X7" s="81"/>
      <c r="Y7" s="79" t="str">
        <f>IFERROR(VLOOKUP(U7,Sheet1!A5:D145,3),"")</f>
        <v/>
      </c>
      <c r="Z7" s="11"/>
      <c r="AA7" s="47" t="s">
        <v>29</v>
      </c>
      <c r="AB7" s="53"/>
      <c r="AC7" s="54"/>
      <c r="AD7" s="74" t="s">
        <v>20</v>
      </c>
      <c r="AE7" s="55"/>
      <c r="AF7" s="53"/>
      <c r="AG7" s="54"/>
      <c r="AH7" s="74" t="s">
        <v>20</v>
      </c>
      <c r="AI7" s="55"/>
      <c r="AJ7" s="53"/>
      <c r="AK7" s="54"/>
      <c r="AL7" s="74" t="s">
        <v>20</v>
      </c>
      <c r="AM7" s="55"/>
      <c r="AN7" s="53"/>
      <c r="AO7" s="75" t="str">
        <f t="shared" si="0"/>
        <v/>
      </c>
      <c r="AP7" s="80" t="s">
        <v>20</v>
      </c>
      <c r="AQ7" s="77" t="str">
        <f t="shared" si="1"/>
        <v/>
      </c>
      <c r="AR7" s="84"/>
      <c r="AS7" s="79" t="str">
        <f>IFERROR(VLOOKUP(AO7,Sheet1!U5:X145,3),"")</f>
        <v/>
      </c>
    </row>
    <row r="8" spans="1:45" ht="22.5" customHeight="1" x14ac:dyDescent="0.3">
      <c r="A8" s="14"/>
      <c r="B8" s="14"/>
      <c r="C8" s="14"/>
      <c r="D8" s="14"/>
      <c r="E8" s="14"/>
      <c r="F8" s="8"/>
      <c r="G8" s="47" t="s">
        <v>5</v>
      </c>
      <c r="H8" s="48"/>
      <c r="I8" s="49"/>
      <c r="J8" s="74" t="s">
        <v>20</v>
      </c>
      <c r="K8" s="48"/>
      <c r="L8" s="48"/>
      <c r="M8" s="49"/>
      <c r="N8" s="74" t="s">
        <v>20</v>
      </c>
      <c r="O8" s="48"/>
      <c r="P8" s="49"/>
      <c r="Q8" s="49"/>
      <c r="R8" s="74" t="s">
        <v>20</v>
      </c>
      <c r="S8" s="48"/>
      <c r="T8" s="38"/>
      <c r="U8" s="75" t="str">
        <f t="shared" si="2"/>
        <v/>
      </c>
      <c r="V8" s="80" t="s">
        <v>20</v>
      </c>
      <c r="W8" s="77" t="str">
        <f t="shared" si="3"/>
        <v/>
      </c>
      <c r="X8" s="81"/>
      <c r="Y8" s="79" t="str">
        <f>IFERROR(VLOOKUP(U8,Sheet1!A6:D146,3),"")</f>
        <v/>
      </c>
      <c r="Z8" s="11"/>
      <c r="AA8" s="47" t="s">
        <v>30</v>
      </c>
      <c r="AB8" s="53"/>
      <c r="AC8" s="54"/>
      <c r="AD8" s="74" t="s">
        <v>20</v>
      </c>
      <c r="AE8" s="55"/>
      <c r="AF8" s="53"/>
      <c r="AG8" s="54"/>
      <c r="AH8" s="74" t="s">
        <v>20</v>
      </c>
      <c r="AI8" s="55"/>
      <c r="AJ8" s="53"/>
      <c r="AK8" s="54"/>
      <c r="AL8" s="74" t="s">
        <v>20</v>
      </c>
      <c r="AM8" s="55"/>
      <c r="AN8" s="53"/>
      <c r="AO8" s="75" t="str">
        <f t="shared" si="0"/>
        <v/>
      </c>
      <c r="AP8" s="80" t="s">
        <v>20</v>
      </c>
      <c r="AQ8" s="77" t="str">
        <f t="shared" si="1"/>
        <v/>
      </c>
      <c r="AR8" s="84"/>
      <c r="AS8" s="79" t="str">
        <f>IFERROR(VLOOKUP(AO8,Sheet1!U6:X146,3),"")</f>
        <v/>
      </c>
    </row>
    <row r="9" spans="1:45" ht="22.5" customHeight="1" x14ac:dyDescent="0.3">
      <c r="A9" s="14"/>
      <c r="B9" s="14"/>
      <c r="C9" s="14"/>
      <c r="D9" s="14"/>
      <c r="E9" s="14"/>
      <c r="F9" s="8"/>
      <c r="G9" s="47" t="s">
        <v>6</v>
      </c>
      <c r="H9" s="48"/>
      <c r="I9" s="49"/>
      <c r="J9" s="74" t="s">
        <v>20</v>
      </c>
      <c r="K9" s="48"/>
      <c r="L9" s="48"/>
      <c r="M9" s="49"/>
      <c r="N9" s="74" t="s">
        <v>20</v>
      </c>
      <c r="O9" s="48"/>
      <c r="P9" s="49"/>
      <c r="Q9" s="49"/>
      <c r="R9" s="74" t="s">
        <v>20</v>
      </c>
      <c r="S9" s="48"/>
      <c r="T9" s="38"/>
      <c r="U9" s="75" t="str">
        <f t="shared" si="2"/>
        <v/>
      </c>
      <c r="V9" s="80" t="s">
        <v>20</v>
      </c>
      <c r="W9" s="77" t="str">
        <f t="shared" si="3"/>
        <v/>
      </c>
      <c r="X9" s="81"/>
      <c r="Y9" s="79" t="str">
        <f>IFERROR(VLOOKUP(U9,Sheet1!A7:D147,3),"")</f>
        <v/>
      </c>
      <c r="Z9" s="11"/>
      <c r="AA9" s="47" t="s">
        <v>31</v>
      </c>
      <c r="AB9" s="53"/>
      <c r="AC9" s="54"/>
      <c r="AD9" s="74" t="s">
        <v>20</v>
      </c>
      <c r="AE9" s="55"/>
      <c r="AF9" s="53"/>
      <c r="AG9" s="54"/>
      <c r="AH9" s="74" t="s">
        <v>20</v>
      </c>
      <c r="AI9" s="55"/>
      <c r="AJ9" s="53"/>
      <c r="AK9" s="54"/>
      <c r="AL9" s="74" t="s">
        <v>20</v>
      </c>
      <c r="AM9" s="55"/>
      <c r="AN9" s="53"/>
      <c r="AO9" s="75" t="str">
        <f t="shared" si="0"/>
        <v/>
      </c>
      <c r="AP9" s="80" t="s">
        <v>20</v>
      </c>
      <c r="AQ9" s="77" t="str">
        <f t="shared" si="1"/>
        <v/>
      </c>
      <c r="AR9" s="84"/>
      <c r="AS9" s="79" t="str">
        <f>IFERROR(VLOOKUP(AO9,Sheet1!U7:X147,3),"")</f>
        <v/>
      </c>
    </row>
    <row r="10" spans="1:45" ht="22.5" customHeight="1" x14ac:dyDescent="0.3">
      <c r="A10" s="14"/>
      <c r="B10" s="14"/>
      <c r="C10" s="14"/>
      <c r="D10" s="14"/>
      <c r="E10" s="14"/>
      <c r="F10" s="8"/>
      <c r="G10" s="47" t="s">
        <v>7</v>
      </c>
      <c r="H10" s="48"/>
      <c r="I10" s="49"/>
      <c r="J10" s="74" t="s">
        <v>20</v>
      </c>
      <c r="K10" s="48"/>
      <c r="L10" s="48"/>
      <c r="M10" s="49"/>
      <c r="N10" s="74" t="s">
        <v>20</v>
      </c>
      <c r="O10" s="48"/>
      <c r="P10" s="49"/>
      <c r="Q10" s="49"/>
      <c r="R10" s="74" t="s">
        <v>20</v>
      </c>
      <c r="S10" s="48"/>
      <c r="T10" s="38"/>
      <c r="U10" s="75" t="str">
        <f t="shared" si="2"/>
        <v/>
      </c>
      <c r="V10" s="80" t="s">
        <v>20</v>
      </c>
      <c r="W10" s="77" t="str">
        <f t="shared" si="3"/>
        <v/>
      </c>
      <c r="X10" s="81"/>
      <c r="Y10" s="79" t="str">
        <f>IFERROR(VLOOKUP(U10,Sheet1!A8:D148,3),"")</f>
        <v/>
      </c>
      <c r="Z10" s="11"/>
      <c r="AA10" s="47" t="s">
        <v>32</v>
      </c>
      <c r="AB10" s="53"/>
      <c r="AC10" s="54"/>
      <c r="AD10" s="74" t="s">
        <v>20</v>
      </c>
      <c r="AE10" s="55"/>
      <c r="AF10" s="53"/>
      <c r="AG10" s="54"/>
      <c r="AH10" s="74" t="s">
        <v>20</v>
      </c>
      <c r="AI10" s="55"/>
      <c r="AJ10" s="53"/>
      <c r="AK10" s="54"/>
      <c r="AL10" s="74" t="s">
        <v>20</v>
      </c>
      <c r="AM10" s="55"/>
      <c r="AN10" s="53"/>
      <c r="AO10" s="75" t="str">
        <f t="shared" si="0"/>
        <v/>
      </c>
      <c r="AP10" s="80" t="s">
        <v>20</v>
      </c>
      <c r="AQ10" s="77" t="str">
        <f t="shared" ref="AQ10:AQ17" si="4">IFERROR(AVERAGE(AE10,AI10,AM10),"")</f>
        <v/>
      </c>
      <c r="AR10" s="84"/>
      <c r="AS10" s="79" t="str">
        <f>IFERROR(VLOOKUP(AO10,Sheet1!U8:X148,3),"")</f>
        <v/>
      </c>
    </row>
    <row r="11" spans="1:45" ht="22.5" customHeight="1" x14ac:dyDescent="0.3">
      <c r="A11" s="14"/>
      <c r="B11" s="14"/>
      <c r="C11" s="14"/>
      <c r="D11" s="14"/>
      <c r="E11" s="14"/>
      <c r="F11" s="8"/>
      <c r="G11" s="47" t="s">
        <v>8</v>
      </c>
      <c r="H11" s="48"/>
      <c r="I11" s="49"/>
      <c r="J11" s="74" t="s">
        <v>20</v>
      </c>
      <c r="K11" s="48"/>
      <c r="L11" s="48"/>
      <c r="M11" s="49"/>
      <c r="N11" s="74" t="s">
        <v>20</v>
      </c>
      <c r="O11" s="48"/>
      <c r="P11" s="49"/>
      <c r="Q11" s="49"/>
      <c r="R11" s="74" t="s">
        <v>20</v>
      </c>
      <c r="S11" s="48"/>
      <c r="T11" s="38"/>
      <c r="U11" s="75" t="str">
        <f t="shared" si="2"/>
        <v/>
      </c>
      <c r="V11" s="80" t="s">
        <v>20</v>
      </c>
      <c r="W11" s="77" t="str">
        <f t="shared" si="3"/>
        <v/>
      </c>
      <c r="X11" s="81"/>
      <c r="Y11" s="79" t="str">
        <f>IFERROR(VLOOKUP(U11,Sheet1!A9:D149,3),"")</f>
        <v/>
      </c>
      <c r="Z11" s="11"/>
      <c r="AA11" s="47" t="s">
        <v>33</v>
      </c>
      <c r="AB11" s="53"/>
      <c r="AC11" s="54"/>
      <c r="AD11" s="74" t="s">
        <v>20</v>
      </c>
      <c r="AE11" s="55"/>
      <c r="AF11" s="53"/>
      <c r="AG11" s="54"/>
      <c r="AH11" s="74" t="s">
        <v>20</v>
      </c>
      <c r="AI11" s="55"/>
      <c r="AJ11" s="53"/>
      <c r="AK11" s="54"/>
      <c r="AL11" s="74" t="s">
        <v>20</v>
      </c>
      <c r="AM11" s="55"/>
      <c r="AN11" s="53"/>
      <c r="AO11" s="75" t="str">
        <f t="shared" si="0"/>
        <v/>
      </c>
      <c r="AP11" s="80" t="s">
        <v>20</v>
      </c>
      <c r="AQ11" s="77" t="str">
        <f t="shared" si="4"/>
        <v/>
      </c>
      <c r="AR11" s="84"/>
      <c r="AS11" s="79" t="str">
        <f>IFERROR(VLOOKUP(AO11,Sheet1!U9:X149,3),"")</f>
        <v/>
      </c>
    </row>
    <row r="12" spans="1:45" ht="22.5" customHeight="1" x14ac:dyDescent="0.3">
      <c r="A12" s="14"/>
      <c r="B12" s="14"/>
      <c r="C12" s="14"/>
      <c r="D12" s="14"/>
      <c r="E12" s="14"/>
      <c r="F12" s="16"/>
      <c r="G12" s="47" t="s">
        <v>9</v>
      </c>
      <c r="H12" s="48"/>
      <c r="I12" s="49"/>
      <c r="J12" s="74" t="s">
        <v>20</v>
      </c>
      <c r="K12" s="48"/>
      <c r="L12" s="48"/>
      <c r="M12" s="49"/>
      <c r="N12" s="74" t="s">
        <v>20</v>
      </c>
      <c r="O12" s="48"/>
      <c r="P12" s="49"/>
      <c r="Q12" s="49"/>
      <c r="R12" s="74" t="s">
        <v>20</v>
      </c>
      <c r="S12" s="48"/>
      <c r="T12" s="38"/>
      <c r="U12" s="75" t="str">
        <f t="shared" si="2"/>
        <v/>
      </c>
      <c r="V12" s="80" t="s">
        <v>20</v>
      </c>
      <c r="W12" s="77" t="str">
        <f t="shared" si="3"/>
        <v/>
      </c>
      <c r="X12" s="81"/>
      <c r="Y12" s="79" t="str">
        <f>IFERROR(VLOOKUP(U12,Sheet1!A10:D150,3),"")</f>
        <v/>
      </c>
      <c r="Z12" s="11"/>
      <c r="AA12" s="47" t="s">
        <v>34</v>
      </c>
      <c r="AB12" s="53"/>
      <c r="AC12" s="54"/>
      <c r="AD12" s="74" t="s">
        <v>20</v>
      </c>
      <c r="AE12" s="55"/>
      <c r="AF12" s="53"/>
      <c r="AG12" s="54"/>
      <c r="AH12" s="74" t="s">
        <v>20</v>
      </c>
      <c r="AI12" s="55"/>
      <c r="AJ12" s="53"/>
      <c r="AK12" s="54"/>
      <c r="AL12" s="74" t="s">
        <v>20</v>
      </c>
      <c r="AM12" s="55"/>
      <c r="AN12" s="53"/>
      <c r="AO12" s="75" t="str">
        <f t="shared" si="0"/>
        <v/>
      </c>
      <c r="AP12" s="80" t="s">
        <v>20</v>
      </c>
      <c r="AQ12" s="77" t="str">
        <f t="shared" si="4"/>
        <v/>
      </c>
      <c r="AR12" s="84"/>
      <c r="AS12" s="79" t="str">
        <f>IFERROR(VLOOKUP(AO12,Sheet1!U10:X150,3),"")</f>
        <v/>
      </c>
    </row>
    <row r="13" spans="1:45" ht="22.5" customHeight="1" x14ac:dyDescent="0.3">
      <c r="A13" s="17"/>
      <c r="B13" s="16"/>
      <c r="C13" s="16"/>
      <c r="D13" s="16"/>
      <c r="E13" s="18"/>
      <c r="F13" s="8"/>
      <c r="G13" s="47" t="s">
        <v>10</v>
      </c>
      <c r="H13" s="48"/>
      <c r="I13" s="49"/>
      <c r="J13" s="74" t="s">
        <v>20</v>
      </c>
      <c r="K13" s="48"/>
      <c r="L13" s="48"/>
      <c r="M13" s="49"/>
      <c r="N13" s="74" t="s">
        <v>20</v>
      </c>
      <c r="O13" s="48"/>
      <c r="P13" s="49"/>
      <c r="Q13" s="49"/>
      <c r="R13" s="74" t="s">
        <v>20</v>
      </c>
      <c r="S13" s="48"/>
      <c r="T13" s="38"/>
      <c r="U13" s="75" t="str">
        <f t="shared" si="2"/>
        <v/>
      </c>
      <c r="V13" s="80" t="s">
        <v>20</v>
      </c>
      <c r="W13" s="77" t="str">
        <f t="shared" si="3"/>
        <v/>
      </c>
      <c r="X13" s="81"/>
      <c r="Y13" s="79" t="str">
        <f>IFERROR(VLOOKUP(U13,Sheet1!A11:D151,3),"")</f>
        <v/>
      </c>
      <c r="Z13" s="11"/>
      <c r="AA13" s="47" t="s">
        <v>35</v>
      </c>
      <c r="AB13" s="53"/>
      <c r="AC13" s="54"/>
      <c r="AD13" s="74" t="s">
        <v>20</v>
      </c>
      <c r="AE13" s="55"/>
      <c r="AF13" s="53"/>
      <c r="AG13" s="54"/>
      <c r="AH13" s="74" t="s">
        <v>20</v>
      </c>
      <c r="AI13" s="55"/>
      <c r="AJ13" s="53"/>
      <c r="AK13" s="54"/>
      <c r="AL13" s="74" t="s">
        <v>20</v>
      </c>
      <c r="AM13" s="55"/>
      <c r="AN13" s="53"/>
      <c r="AO13" s="75" t="str">
        <f t="shared" si="0"/>
        <v/>
      </c>
      <c r="AP13" s="80" t="s">
        <v>20</v>
      </c>
      <c r="AQ13" s="77" t="str">
        <f t="shared" si="4"/>
        <v/>
      </c>
      <c r="AR13" s="84"/>
      <c r="AS13" s="79" t="str">
        <f>IFERROR(VLOOKUP(AO13,Sheet1!U11:X151,3),"")</f>
        <v/>
      </c>
    </row>
    <row r="14" spans="1:45" ht="22.5" customHeight="1" x14ac:dyDescent="0.3">
      <c r="A14" s="19" t="s">
        <v>24</v>
      </c>
      <c r="B14" s="20"/>
      <c r="C14" s="21" t="str">
        <f>IFERROR(AVERAGE(U3:U18,AO3:AO17),"")</f>
        <v/>
      </c>
      <c r="D14" s="22" t="s">
        <v>52</v>
      </c>
      <c r="E14" s="23" t="str">
        <f>IFERROR(AVERAGE(W3:W18,AQ3:AQ17),"")</f>
        <v/>
      </c>
      <c r="F14" s="8"/>
      <c r="G14" s="47" t="s">
        <v>11</v>
      </c>
      <c r="H14" s="48"/>
      <c r="I14" s="49"/>
      <c r="J14" s="74" t="s">
        <v>20</v>
      </c>
      <c r="K14" s="48"/>
      <c r="L14" s="48"/>
      <c r="M14" s="49"/>
      <c r="N14" s="74" t="s">
        <v>20</v>
      </c>
      <c r="O14" s="48"/>
      <c r="P14" s="49"/>
      <c r="Q14" s="49"/>
      <c r="R14" s="74" t="s">
        <v>20</v>
      </c>
      <c r="S14" s="48"/>
      <c r="T14" s="38"/>
      <c r="U14" s="75" t="str">
        <f t="shared" si="2"/>
        <v/>
      </c>
      <c r="V14" s="80" t="s">
        <v>20</v>
      </c>
      <c r="W14" s="77" t="str">
        <f t="shared" si="3"/>
        <v/>
      </c>
      <c r="X14" s="81"/>
      <c r="Y14" s="79" t="str">
        <f>IFERROR(VLOOKUP(U14,Sheet1!A12:D152,3),"")</f>
        <v/>
      </c>
      <c r="Z14" s="11"/>
      <c r="AA14" s="47" t="s">
        <v>36</v>
      </c>
      <c r="AB14" s="53"/>
      <c r="AC14" s="54"/>
      <c r="AD14" s="74" t="s">
        <v>20</v>
      </c>
      <c r="AE14" s="55"/>
      <c r="AF14" s="53"/>
      <c r="AG14" s="54"/>
      <c r="AH14" s="74" t="s">
        <v>20</v>
      </c>
      <c r="AI14" s="55"/>
      <c r="AJ14" s="53"/>
      <c r="AK14" s="54"/>
      <c r="AL14" s="74" t="s">
        <v>20</v>
      </c>
      <c r="AM14" s="55"/>
      <c r="AN14" s="53"/>
      <c r="AO14" s="75" t="str">
        <f t="shared" ref="AO14:AO17" si="5">IFERROR(AVERAGE(AC14,AG14,AK14),"")</f>
        <v/>
      </c>
      <c r="AP14" s="80" t="s">
        <v>20</v>
      </c>
      <c r="AQ14" s="77" t="str">
        <f t="shared" si="4"/>
        <v/>
      </c>
      <c r="AR14" s="84"/>
      <c r="AS14" s="79" t="str">
        <f>IFERROR(VLOOKUP(AO14,Sheet1!U12:X152,3),"")</f>
        <v/>
      </c>
    </row>
    <row r="15" spans="1:45" ht="22.5" customHeight="1" x14ac:dyDescent="0.3">
      <c r="A15" s="39" t="s">
        <v>51</v>
      </c>
      <c r="B15" s="40"/>
      <c r="C15" s="103" t="s">
        <v>57</v>
      </c>
      <c r="D15" s="103"/>
      <c r="E15" s="103"/>
      <c r="F15" s="8"/>
      <c r="G15" s="47" t="s">
        <v>12</v>
      </c>
      <c r="H15" s="48"/>
      <c r="I15" s="49"/>
      <c r="J15" s="74" t="s">
        <v>20</v>
      </c>
      <c r="K15" s="48"/>
      <c r="L15" s="48"/>
      <c r="M15" s="49"/>
      <c r="N15" s="74" t="s">
        <v>20</v>
      </c>
      <c r="O15" s="48"/>
      <c r="P15" s="49"/>
      <c r="Q15" s="49"/>
      <c r="R15" s="74" t="s">
        <v>20</v>
      </c>
      <c r="S15" s="48"/>
      <c r="T15" s="38"/>
      <c r="U15" s="75" t="str">
        <f t="shared" si="2"/>
        <v/>
      </c>
      <c r="V15" s="80" t="s">
        <v>20</v>
      </c>
      <c r="W15" s="77" t="str">
        <f t="shared" si="3"/>
        <v/>
      </c>
      <c r="X15" s="81"/>
      <c r="Y15" s="79" t="str">
        <f>IFERROR(VLOOKUP(U15,Sheet1!A13:D153,3),"")</f>
        <v/>
      </c>
      <c r="Z15" s="11"/>
      <c r="AA15" s="47" t="s">
        <v>37</v>
      </c>
      <c r="AB15" s="53"/>
      <c r="AC15" s="54"/>
      <c r="AD15" s="74" t="s">
        <v>20</v>
      </c>
      <c r="AE15" s="55"/>
      <c r="AF15" s="53"/>
      <c r="AG15" s="54"/>
      <c r="AH15" s="74" t="s">
        <v>20</v>
      </c>
      <c r="AI15" s="55"/>
      <c r="AJ15" s="53"/>
      <c r="AK15" s="54"/>
      <c r="AL15" s="74" t="s">
        <v>20</v>
      </c>
      <c r="AM15" s="55"/>
      <c r="AN15" s="53"/>
      <c r="AO15" s="75" t="str">
        <f t="shared" si="5"/>
        <v/>
      </c>
      <c r="AP15" s="80" t="s">
        <v>20</v>
      </c>
      <c r="AQ15" s="77" t="str">
        <f t="shared" si="4"/>
        <v/>
      </c>
      <c r="AR15" s="84"/>
      <c r="AS15" s="79" t="str">
        <f>IFERROR(VLOOKUP(AO15,Sheet1!U13:X153,3),"")</f>
        <v/>
      </c>
    </row>
    <row r="16" spans="1:45" ht="22.5" customHeight="1" x14ac:dyDescent="0.3">
      <c r="A16" s="24"/>
      <c r="B16" s="25"/>
      <c r="C16" s="25"/>
      <c r="D16" s="25"/>
      <c r="E16" s="26"/>
      <c r="F16" s="8"/>
      <c r="G16" s="47" t="s">
        <v>13</v>
      </c>
      <c r="H16" s="48"/>
      <c r="I16" s="49"/>
      <c r="J16" s="74" t="s">
        <v>20</v>
      </c>
      <c r="K16" s="48"/>
      <c r="L16" s="48"/>
      <c r="M16" s="49"/>
      <c r="N16" s="74" t="s">
        <v>20</v>
      </c>
      <c r="O16" s="48"/>
      <c r="P16" s="49"/>
      <c r="Q16" s="49"/>
      <c r="R16" s="74" t="s">
        <v>20</v>
      </c>
      <c r="S16" s="48"/>
      <c r="T16" s="38"/>
      <c r="U16" s="75" t="str">
        <f t="shared" si="2"/>
        <v/>
      </c>
      <c r="V16" s="80" t="s">
        <v>20</v>
      </c>
      <c r="W16" s="77" t="str">
        <f t="shared" si="3"/>
        <v/>
      </c>
      <c r="X16" s="81"/>
      <c r="Y16" s="79" t="str">
        <f>IFERROR(VLOOKUP(U16,Sheet1!A14:D154,3),"")</f>
        <v/>
      </c>
      <c r="Z16" s="11"/>
      <c r="AA16" s="47" t="s">
        <v>38</v>
      </c>
      <c r="AB16" s="53"/>
      <c r="AC16" s="54"/>
      <c r="AD16" s="74" t="s">
        <v>20</v>
      </c>
      <c r="AE16" s="55"/>
      <c r="AF16" s="53"/>
      <c r="AG16" s="54"/>
      <c r="AH16" s="74" t="s">
        <v>20</v>
      </c>
      <c r="AI16" s="55"/>
      <c r="AJ16" s="53"/>
      <c r="AK16" s="54"/>
      <c r="AL16" s="74" t="s">
        <v>20</v>
      </c>
      <c r="AM16" s="55"/>
      <c r="AN16" s="53"/>
      <c r="AO16" s="75" t="str">
        <f t="shared" si="5"/>
        <v/>
      </c>
      <c r="AP16" s="80" t="s">
        <v>20</v>
      </c>
      <c r="AQ16" s="77" t="str">
        <f t="shared" si="4"/>
        <v/>
      </c>
      <c r="AR16" s="84"/>
      <c r="AS16" s="79" t="str">
        <f>IFERROR(VLOOKUP(AO16,Sheet1!U14:X154,3),"")</f>
        <v/>
      </c>
    </row>
    <row r="17" spans="1:45" ht="22.5" customHeight="1" x14ac:dyDescent="0.3">
      <c r="A17" s="19" t="s">
        <v>50</v>
      </c>
      <c r="B17" s="20"/>
      <c r="C17" s="20"/>
      <c r="D17" s="20"/>
      <c r="E17" s="27"/>
      <c r="F17" s="8"/>
      <c r="G17" s="47" t="s">
        <v>14</v>
      </c>
      <c r="H17" s="48"/>
      <c r="I17" s="49"/>
      <c r="J17" s="74" t="s">
        <v>20</v>
      </c>
      <c r="K17" s="48"/>
      <c r="L17" s="48"/>
      <c r="M17" s="49"/>
      <c r="N17" s="74" t="s">
        <v>20</v>
      </c>
      <c r="O17" s="48"/>
      <c r="P17" s="49"/>
      <c r="Q17" s="49"/>
      <c r="R17" s="74" t="s">
        <v>20</v>
      </c>
      <c r="S17" s="48"/>
      <c r="T17" s="38"/>
      <c r="U17" s="75" t="str">
        <f t="shared" si="2"/>
        <v/>
      </c>
      <c r="V17" s="80" t="s">
        <v>20</v>
      </c>
      <c r="W17" s="77" t="str">
        <f t="shared" si="3"/>
        <v/>
      </c>
      <c r="X17" s="81"/>
      <c r="Y17" s="79" t="str">
        <f>IFERROR(VLOOKUP(U17,Sheet1!A15:D155,3),"")</f>
        <v/>
      </c>
      <c r="Z17" s="11"/>
      <c r="AA17" s="56" t="s">
        <v>39</v>
      </c>
      <c r="AB17" s="57"/>
      <c r="AC17" s="58"/>
      <c r="AD17" s="82" t="s">
        <v>20</v>
      </c>
      <c r="AE17" s="59"/>
      <c r="AF17" s="57"/>
      <c r="AG17" s="58"/>
      <c r="AH17" s="82" t="s">
        <v>20</v>
      </c>
      <c r="AI17" s="59"/>
      <c r="AJ17" s="57"/>
      <c r="AK17" s="58"/>
      <c r="AL17" s="82" t="s">
        <v>20</v>
      </c>
      <c r="AM17" s="59"/>
      <c r="AN17" s="57"/>
      <c r="AO17" s="75" t="str">
        <f t="shared" si="5"/>
        <v/>
      </c>
      <c r="AP17" s="85" t="s">
        <v>20</v>
      </c>
      <c r="AQ17" s="77" t="str">
        <f t="shared" si="4"/>
        <v/>
      </c>
      <c r="AR17" s="86"/>
      <c r="AS17" s="79" t="str">
        <f>IFERROR(VLOOKUP(AO17,Sheet1!U15:X155,3),"")</f>
        <v/>
      </c>
    </row>
    <row r="18" spans="1:45" ht="22.5" customHeight="1" x14ac:dyDescent="0.3">
      <c r="A18" s="28" t="s">
        <v>43</v>
      </c>
      <c r="B18" s="29"/>
      <c r="C18" s="29"/>
      <c r="D18" s="29"/>
      <c r="E18" s="30" t="s">
        <v>44</v>
      </c>
      <c r="F18" s="8"/>
      <c r="G18" s="47" t="s">
        <v>54</v>
      </c>
      <c r="H18" s="48"/>
      <c r="I18" s="49"/>
      <c r="J18" s="74" t="s">
        <v>20</v>
      </c>
      <c r="K18" s="48"/>
      <c r="L18" s="48"/>
      <c r="M18" s="49"/>
      <c r="N18" s="74" t="s">
        <v>20</v>
      </c>
      <c r="O18" s="48"/>
      <c r="P18" s="49"/>
      <c r="Q18" s="49"/>
      <c r="R18" s="74" t="s">
        <v>20</v>
      </c>
      <c r="S18" s="48"/>
      <c r="T18" s="38"/>
      <c r="U18" s="75" t="str">
        <f t="shared" si="2"/>
        <v/>
      </c>
      <c r="V18" s="80" t="s">
        <v>20</v>
      </c>
      <c r="W18" s="77" t="str">
        <f t="shared" si="3"/>
        <v/>
      </c>
      <c r="X18" s="81"/>
      <c r="Y18" s="79" t="str">
        <f>IFERROR(VLOOKUP(U18,Sheet1!A16:D156,3),"")</f>
        <v/>
      </c>
      <c r="Z18" s="11"/>
      <c r="AA18" s="89" t="s">
        <v>40</v>
      </c>
      <c r="AB18" s="89"/>
      <c r="AC18" s="87" t="str">
        <f>IFERROR(AVERAGE(I3:I18,AC3:AC17),"")</f>
        <v/>
      </c>
      <c r="AD18" s="87" t="s">
        <v>63</v>
      </c>
      <c r="AE18" s="88" t="str">
        <f t="shared" ref="AE18:AO18" si="6">IFERROR(AVERAGE(K3:K18,AE3:AE17),"")</f>
        <v/>
      </c>
      <c r="AF18" s="87" t="str">
        <f t="shared" si="6"/>
        <v/>
      </c>
      <c r="AG18" s="87" t="str">
        <f t="shared" si="6"/>
        <v/>
      </c>
      <c r="AH18" s="87" t="s">
        <v>64</v>
      </c>
      <c r="AI18" s="88" t="str">
        <f t="shared" si="6"/>
        <v/>
      </c>
      <c r="AJ18" s="87" t="str">
        <f t="shared" si="6"/>
        <v/>
      </c>
      <c r="AK18" s="87" t="str">
        <f t="shared" si="6"/>
        <v/>
      </c>
      <c r="AL18" s="87" t="s">
        <v>64</v>
      </c>
      <c r="AM18" s="88" t="str">
        <f t="shared" si="6"/>
        <v/>
      </c>
      <c r="AN18" s="87" t="str">
        <f t="shared" si="6"/>
        <v/>
      </c>
      <c r="AO18" s="87" t="str">
        <f t="shared" si="6"/>
        <v/>
      </c>
      <c r="AP18" s="87" t="s">
        <v>64</v>
      </c>
      <c r="AQ18" s="88" t="str">
        <f>IFERROR(AVERAGE(W3:W18,AQ3:AQ17),"")</f>
        <v/>
      </c>
      <c r="AR18" s="89"/>
      <c r="AS18" s="90" t="str">
        <f>IFERROR(VLOOKUP(AO18,Sheet1!A9:D149,3),"")</f>
        <v/>
      </c>
    </row>
    <row r="19" spans="1:45" ht="22.5" customHeight="1" x14ac:dyDescent="0.3">
      <c r="A19" s="31" t="s">
        <v>23</v>
      </c>
      <c r="B19" s="32"/>
      <c r="C19" s="32"/>
      <c r="D19" s="32"/>
      <c r="E19" s="33" t="s">
        <v>45</v>
      </c>
      <c r="F19" s="8"/>
      <c r="G19" s="93"/>
      <c r="H19" s="93"/>
      <c r="I19" s="93"/>
      <c r="J19" s="93"/>
      <c r="K19" s="94"/>
      <c r="L19" s="94"/>
      <c r="M19" s="94"/>
      <c r="N19" s="94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1"/>
      <c r="Z19" s="91"/>
      <c r="AA19" s="91"/>
      <c r="AB19" s="91"/>
      <c r="AC19" s="91"/>
      <c r="AD19" s="91"/>
      <c r="AE19" s="91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</row>
    <row r="20" spans="1:45" ht="22.5" customHeight="1" x14ac:dyDescent="0.3">
      <c r="A20" s="31" t="s">
        <v>22</v>
      </c>
      <c r="B20" s="32"/>
      <c r="C20" s="32"/>
      <c r="D20" s="32"/>
      <c r="E20" s="33" t="s">
        <v>55</v>
      </c>
      <c r="F20" s="8"/>
      <c r="G20" s="60" t="s">
        <v>41</v>
      </c>
      <c r="H20" s="61"/>
      <c r="I20" s="61"/>
      <c r="J20" s="61"/>
      <c r="K20" s="61"/>
      <c r="L20" s="62"/>
      <c r="M20" s="62"/>
      <c r="N20" s="62"/>
      <c r="O20" s="62"/>
      <c r="P20" s="63"/>
      <c r="Q20" s="62"/>
      <c r="R20" s="63"/>
      <c r="S20" s="63"/>
      <c r="T20" s="63"/>
      <c r="U20" s="62"/>
      <c r="V20" s="62"/>
      <c r="W20" s="62"/>
      <c r="X20" s="62"/>
      <c r="Y20" s="64"/>
      <c r="Z20" s="64"/>
      <c r="AA20" s="64"/>
      <c r="AB20" s="64"/>
      <c r="AC20" s="64"/>
      <c r="AD20" s="64"/>
      <c r="AE20" s="64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</row>
    <row r="21" spans="1:45" ht="22.5" customHeight="1" x14ac:dyDescent="0.3">
      <c r="A21" s="31" t="s">
        <v>46</v>
      </c>
      <c r="B21" s="32"/>
      <c r="C21" s="32"/>
      <c r="D21" s="32"/>
      <c r="E21" s="33" t="s">
        <v>47</v>
      </c>
      <c r="F21" s="16"/>
      <c r="G21" s="61"/>
      <c r="H21" s="61"/>
      <c r="I21" s="61"/>
      <c r="J21" s="61"/>
      <c r="K21" s="61"/>
      <c r="L21" s="62"/>
      <c r="M21" s="62"/>
      <c r="N21" s="62"/>
      <c r="O21" s="62"/>
      <c r="P21" s="63"/>
      <c r="Q21" s="62"/>
      <c r="R21" s="63"/>
      <c r="S21" s="63"/>
      <c r="T21" s="63"/>
      <c r="U21" s="63"/>
      <c r="V21" s="63"/>
      <c r="W21" s="62"/>
      <c r="X21" s="62"/>
      <c r="Y21" s="64"/>
      <c r="Z21" s="64"/>
      <c r="AA21" s="64"/>
      <c r="AB21" s="64"/>
      <c r="AC21" s="64"/>
      <c r="AD21" s="64"/>
      <c r="AE21" s="64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</row>
    <row r="22" spans="1:45" ht="22.5" customHeight="1" x14ac:dyDescent="0.3">
      <c r="A22" s="34" t="s">
        <v>48</v>
      </c>
      <c r="B22" s="35"/>
      <c r="C22" s="35"/>
      <c r="D22" s="35"/>
      <c r="E22" s="36" t="s">
        <v>49</v>
      </c>
      <c r="F22" s="8"/>
      <c r="G22" s="66"/>
      <c r="H22" s="67"/>
      <c r="I22" s="67"/>
      <c r="J22" s="67"/>
      <c r="K22" s="68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70"/>
      <c r="Z22" s="70"/>
      <c r="AA22" s="70"/>
      <c r="AB22" s="70"/>
      <c r="AC22" s="70"/>
      <c r="AD22" s="70"/>
      <c r="AE22" s="70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</row>
    <row r="23" spans="1:45" ht="18" customHeight="1" x14ac:dyDescent="0.3"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97" t="s">
        <v>56</v>
      </c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ht="22.5" customHeight="1" x14ac:dyDescent="0.3"/>
    <row r="25" spans="1:45" ht="22.5" customHeight="1" x14ac:dyDescent="0.3"/>
  </sheetData>
  <sheetProtection sheet="1" objects="1" scenarios="1" selectLockedCells="1"/>
  <mergeCells count="12">
    <mergeCell ref="AQ1:AS1"/>
    <mergeCell ref="AA23:AS23"/>
    <mergeCell ref="A2:E5"/>
    <mergeCell ref="I2:K2"/>
    <mergeCell ref="M2:O2"/>
    <mergeCell ref="Q2:S2"/>
    <mergeCell ref="U2:W2"/>
    <mergeCell ref="AC2:AE2"/>
    <mergeCell ref="AG2:AI2"/>
    <mergeCell ref="AK2:AM2"/>
    <mergeCell ref="AO2:AQ2"/>
    <mergeCell ref="C15:E15"/>
  </mergeCells>
  <phoneticPr fontId="1" type="noConversion"/>
  <hyperlinks>
    <hyperlink ref="AA23:AS23" r:id="rId1" display="이 문서는 나눔글꼴로 작성되었습니다. 다운로드"/>
  </hyperlinks>
  <printOptions horizontalCentered="1" verticalCentered="1"/>
  <pageMargins left="0.78740157480314965" right="0.78740157480314965" top="0.55118110236220474" bottom="0.55118110236220474" header="0" footer="0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zoomScale="70" zoomScaleNormal="70" workbookViewId="0"/>
  </sheetViews>
  <sheetFormatPr defaultRowHeight="16.5" x14ac:dyDescent="0.3"/>
  <sheetData>
    <row r="1" spans="1:3" x14ac:dyDescent="0.3">
      <c r="A1">
        <v>80</v>
      </c>
      <c r="C1" t="s">
        <v>58</v>
      </c>
    </row>
    <row r="2" spans="1:3" x14ac:dyDescent="0.3">
      <c r="A2">
        <v>81</v>
      </c>
      <c r="C2" t="s">
        <v>58</v>
      </c>
    </row>
    <row r="3" spans="1:3" x14ac:dyDescent="0.3">
      <c r="A3">
        <v>82</v>
      </c>
      <c r="C3" t="s">
        <v>58</v>
      </c>
    </row>
    <row r="4" spans="1:3" x14ac:dyDescent="0.3">
      <c r="A4">
        <v>83</v>
      </c>
      <c r="C4" t="s">
        <v>58</v>
      </c>
    </row>
    <row r="5" spans="1:3" x14ac:dyDescent="0.3">
      <c r="A5">
        <v>84</v>
      </c>
      <c r="C5" t="s">
        <v>58</v>
      </c>
    </row>
    <row r="6" spans="1:3" x14ac:dyDescent="0.3">
      <c r="A6">
        <v>85</v>
      </c>
      <c r="C6" t="s">
        <v>58</v>
      </c>
    </row>
    <row r="7" spans="1:3" x14ac:dyDescent="0.3">
      <c r="A7">
        <v>86</v>
      </c>
      <c r="C7" t="s">
        <v>58</v>
      </c>
    </row>
    <row r="8" spans="1:3" x14ac:dyDescent="0.3">
      <c r="A8">
        <v>87</v>
      </c>
      <c r="C8" t="s">
        <v>58</v>
      </c>
    </row>
    <row r="9" spans="1:3" x14ac:dyDescent="0.3">
      <c r="A9">
        <v>88</v>
      </c>
      <c r="C9" t="s">
        <v>58</v>
      </c>
    </row>
    <row r="10" spans="1:3" x14ac:dyDescent="0.3">
      <c r="A10">
        <v>89</v>
      </c>
      <c r="C10" t="s">
        <v>58</v>
      </c>
    </row>
    <row r="11" spans="1:3" x14ac:dyDescent="0.3">
      <c r="A11">
        <v>90</v>
      </c>
      <c r="C11" t="s">
        <v>58</v>
      </c>
    </row>
    <row r="12" spans="1:3" x14ac:dyDescent="0.3">
      <c r="A12">
        <v>91</v>
      </c>
      <c r="C12" t="s">
        <v>58</v>
      </c>
    </row>
    <row r="13" spans="1:3" x14ac:dyDescent="0.3">
      <c r="A13">
        <v>92</v>
      </c>
      <c r="C13" t="s">
        <v>58</v>
      </c>
    </row>
    <row r="14" spans="1:3" x14ac:dyDescent="0.3">
      <c r="A14">
        <v>93</v>
      </c>
      <c r="C14" t="s">
        <v>58</v>
      </c>
    </row>
    <row r="15" spans="1:3" x14ac:dyDescent="0.3">
      <c r="A15">
        <v>94</v>
      </c>
      <c r="C15" t="s">
        <v>58</v>
      </c>
    </row>
    <row r="16" spans="1:3" x14ac:dyDescent="0.3">
      <c r="A16">
        <v>95</v>
      </c>
      <c r="C16" t="s">
        <v>58</v>
      </c>
    </row>
    <row r="17" spans="1:3" x14ac:dyDescent="0.3">
      <c r="A17">
        <v>96</v>
      </c>
      <c r="C17" t="s">
        <v>58</v>
      </c>
    </row>
    <row r="18" spans="1:3" x14ac:dyDescent="0.3">
      <c r="A18">
        <v>97</v>
      </c>
      <c r="C18" t="s">
        <v>58</v>
      </c>
    </row>
    <row r="19" spans="1:3" x14ac:dyDescent="0.3">
      <c r="A19">
        <v>98</v>
      </c>
      <c r="C19" t="s">
        <v>58</v>
      </c>
    </row>
    <row r="20" spans="1:3" x14ac:dyDescent="0.3">
      <c r="A20">
        <v>99</v>
      </c>
      <c r="C20" t="s">
        <v>58</v>
      </c>
    </row>
    <row r="21" spans="1:3" x14ac:dyDescent="0.3">
      <c r="A21">
        <v>100</v>
      </c>
      <c r="C21" t="s">
        <v>58</v>
      </c>
    </row>
    <row r="22" spans="1:3" x14ac:dyDescent="0.3">
      <c r="A22">
        <v>101</v>
      </c>
      <c r="C22" t="s">
        <v>58</v>
      </c>
    </row>
    <row r="23" spans="1:3" x14ac:dyDescent="0.3">
      <c r="A23">
        <v>102</v>
      </c>
      <c r="C23" t="s">
        <v>58</v>
      </c>
    </row>
    <row r="24" spans="1:3" x14ac:dyDescent="0.3">
      <c r="A24">
        <v>103</v>
      </c>
      <c r="C24" t="s">
        <v>58</v>
      </c>
    </row>
    <row r="25" spans="1:3" x14ac:dyDescent="0.3">
      <c r="A25">
        <v>104</v>
      </c>
      <c r="C25" t="s">
        <v>58</v>
      </c>
    </row>
    <row r="26" spans="1:3" x14ac:dyDescent="0.3">
      <c r="A26">
        <v>105</v>
      </c>
      <c r="C26" t="s">
        <v>58</v>
      </c>
    </row>
    <row r="27" spans="1:3" x14ac:dyDescent="0.3">
      <c r="A27">
        <v>106</v>
      </c>
      <c r="C27" t="s">
        <v>58</v>
      </c>
    </row>
    <row r="28" spans="1:3" x14ac:dyDescent="0.3">
      <c r="A28">
        <v>107</v>
      </c>
      <c r="C28" t="s">
        <v>58</v>
      </c>
    </row>
    <row r="29" spans="1:3" x14ac:dyDescent="0.3">
      <c r="A29">
        <v>108</v>
      </c>
      <c r="C29" t="s">
        <v>58</v>
      </c>
    </row>
    <row r="30" spans="1:3" x14ac:dyDescent="0.3">
      <c r="A30">
        <v>109</v>
      </c>
      <c r="C30" t="s">
        <v>58</v>
      </c>
    </row>
    <row r="31" spans="1:3" x14ac:dyDescent="0.3">
      <c r="A31">
        <v>110</v>
      </c>
      <c r="C31" t="s">
        <v>58</v>
      </c>
    </row>
    <row r="32" spans="1:3" x14ac:dyDescent="0.3">
      <c r="A32">
        <v>111</v>
      </c>
      <c r="C32" t="s">
        <v>58</v>
      </c>
    </row>
    <row r="33" spans="1:3" x14ac:dyDescent="0.3">
      <c r="A33">
        <v>112</v>
      </c>
      <c r="C33" t="s">
        <v>58</v>
      </c>
    </row>
    <row r="34" spans="1:3" x14ac:dyDescent="0.3">
      <c r="A34">
        <v>113</v>
      </c>
      <c r="C34" t="s">
        <v>58</v>
      </c>
    </row>
    <row r="35" spans="1:3" x14ac:dyDescent="0.3">
      <c r="A35">
        <v>114</v>
      </c>
      <c r="C35" t="s">
        <v>58</v>
      </c>
    </row>
    <row r="36" spans="1:3" x14ac:dyDescent="0.3">
      <c r="A36">
        <v>115</v>
      </c>
      <c r="C36" t="s">
        <v>58</v>
      </c>
    </row>
    <row r="37" spans="1:3" x14ac:dyDescent="0.3">
      <c r="A37">
        <v>116</v>
      </c>
      <c r="C37" t="s">
        <v>58</v>
      </c>
    </row>
    <row r="38" spans="1:3" x14ac:dyDescent="0.3">
      <c r="A38">
        <v>117</v>
      </c>
      <c r="C38" t="s">
        <v>58</v>
      </c>
    </row>
    <row r="39" spans="1:3" x14ac:dyDescent="0.3">
      <c r="A39">
        <v>118</v>
      </c>
      <c r="C39" t="s">
        <v>58</v>
      </c>
    </row>
    <row r="40" spans="1:3" x14ac:dyDescent="0.3">
      <c r="A40">
        <v>119</v>
      </c>
      <c r="C40" t="s">
        <v>58</v>
      </c>
    </row>
    <row r="41" spans="1:3" x14ac:dyDescent="0.3">
      <c r="A41">
        <v>120</v>
      </c>
      <c r="C41" t="s">
        <v>58</v>
      </c>
    </row>
    <row r="42" spans="1:3" x14ac:dyDescent="0.3">
      <c r="A42">
        <v>121</v>
      </c>
      <c r="C42" t="s">
        <v>59</v>
      </c>
    </row>
    <row r="43" spans="1:3" x14ac:dyDescent="0.3">
      <c r="A43">
        <v>122</v>
      </c>
      <c r="C43" t="s">
        <v>59</v>
      </c>
    </row>
    <row r="44" spans="1:3" x14ac:dyDescent="0.3">
      <c r="A44">
        <v>123</v>
      </c>
      <c r="C44" t="s">
        <v>59</v>
      </c>
    </row>
    <row r="45" spans="1:3" x14ac:dyDescent="0.3">
      <c r="A45">
        <v>124</v>
      </c>
      <c r="C45" t="s">
        <v>59</v>
      </c>
    </row>
    <row r="46" spans="1:3" x14ac:dyDescent="0.3">
      <c r="A46">
        <v>125</v>
      </c>
      <c r="C46" t="s">
        <v>59</v>
      </c>
    </row>
    <row r="47" spans="1:3" x14ac:dyDescent="0.3">
      <c r="A47">
        <v>126</v>
      </c>
      <c r="C47" t="s">
        <v>59</v>
      </c>
    </row>
    <row r="48" spans="1:3" x14ac:dyDescent="0.3">
      <c r="A48">
        <v>127</v>
      </c>
      <c r="C48" t="s">
        <v>59</v>
      </c>
    </row>
    <row r="49" spans="1:3" x14ac:dyDescent="0.3">
      <c r="A49">
        <v>128</v>
      </c>
      <c r="C49" t="s">
        <v>59</v>
      </c>
    </row>
    <row r="50" spans="1:3" x14ac:dyDescent="0.3">
      <c r="A50">
        <v>129</v>
      </c>
      <c r="C50" t="s">
        <v>59</v>
      </c>
    </row>
    <row r="51" spans="1:3" x14ac:dyDescent="0.3">
      <c r="A51">
        <v>130</v>
      </c>
      <c r="C51" t="s">
        <v>59</v>
      </c>
    </row>
    <row r="52" spans="1:3" x14ac:dyDescent="0.3">
      <c r="A52">
        <v>131</v>
      </c>
      <c r="C52" t="s">
        <v>59</v>
      </c>
    </row>
    <row r="53" spans="1:3" x14ac:dyDescent="0.3">
      <c r="A53">
        <v>132</v>
      </c>
      <c r="C53" t="s">
        <v>59</v>
      </c>
    </row>
    <row r="54" spans="1:3" x14ac:dyDescent="0.3">
      <c r="A54">
        <v>133</v>
      </c>
      <c r="C54" t="s">
        <v>59</v>
      </c>
    </row>
    <row r="55" spans="1:3" x14ac:dyDescent="0.3">
      <c r="A55">
        <v>134</v>
      </c>
      <c r="C55" t="s">
        <v>59</v>
      </c>
    </row>
    <row r="56" spans="1:3" x14ac:dyDescent="0.3">
      <c r="A56">
        <v>135</v>
      </c>
      <c r="C56" t="s">
        <v>59</v>
      </c>
    </row>
    <row r="57" spans="1:3" x14ac:dyDescent="0.3">
      <c r="A57">
        <v>136</v>
      </c>
      <c r="C57" t="s">
        <v>59</v>
      </c>
    </row>
    <row r="58" spans="1:3" x14ac:dyDescent="0.3">
      <c r="A58">
        <v>137</v>
      </c>
      <c r="C58" t="s">
        <v>59</v>
      </c>
    </row>
    <row r="59" spans="1:3" x14ac:dyDescent="0.3">
      <c r="A59">
        <v>138</v>
      </c>
      <c r="C59" t="s">
        <v>59</v>
      </c>
    </row>
    <row r="60" spans="1:3" x14ac:dyDescent="0.3">
      <c r="A60">
        <v>139</v>
      </c>
      <c r="C60" t="s">
        <v>59</v>
      </c>
    </row>
    <row r="61" spans="1:3" x14ac:dyDescent="0.3">
      <c r="A61">
        <v>140</v>
      </c>
      <c r="C61" t="s">
        <v>60</v>
      </c>
    </row>
    <row r="62" spans="1:3" x14ac:dyDescent="0.3">
      <c r="A62">
        <v>141</v>
      </c>
      <c r="C62" t="s">
        <v>60</v>
      </c>
    </row>
    <row r="63" spans="1:3" x14ac:dyDescent="0.3">
      <c r="A63">
        <v>142</v>
      </c>
      <c r="C63" t="s">
        <v>60</v>
      </c>
    </row>
    <row r="64" spans="1:3" x14ac:dyDescent="0.3">
      <c r="A64">
        <v>143</v>
      </c>
      <c r="C64" t="s">
        <v>60</v>
      </c>
    </row>
    <row r="65" spans="1:3" x14ac:dyDescent="0.3">
      <c r="A65">
        <v>144</v>
      </c>
      <c r="C65" t="s">
        <v>60</v>
      </c>
    </row>
    <row r="66" spans="1:3" x14ac:dyDescent="0.3">
      <c r="A66">
        <v>145</v>
      </c>
      <c r="C66" t="s">
        <v>60</v>
      </c>
    </row>
    <row r="67" spans="1:3" x14ac:dyDescent="0.3">
      <c r="A67">
        <v>146</v>
      </c>
      <c r="C67" t="s">
        <v>60</v>
      </c>
    </row>
    <row r="68" spans="1:3" x14ac:dyDescent="0.3">
      <c r="A68">
        <v>147</v>
      </c>
      <c r="C68" t="s">
        <v>60</v>
      </c>
    </row>
    <row r="69" spans="1:3" x14ac:dyDescent="0.3">
      <c r="A69">
        <v>148</v>
      </c>
      <c r="C69" t="s">
        <v>60</v>
      </c>
    </row>
    <row r="70" spans="1:3" x14ac:dyDescent="0.3">
      <c r="A70">
        <v>149</v>
      </c>
      <c r="C70" t="s">
        <v>60</v>
      </c>
    </row>
    <row r="71" spans="1:3" x14ac:dyDescent="0.3">
      <c r="A71">
        <v>150</v>
      </c>
      <c r="C71" t="s">
        <v>60</v>
      </c>
    </row>
    <row r="72" spans="1:3" x14ac:dyDescent="0.3">
      <c r="A72">
        <v>151</v>
      </c>
      <c r="C72" t="s">
        <v>60</v>
      </c>
    </row>
    <row r="73" spans="1:3" x14ac:dyDescent="0.3">
      <c r="A73">
        <v>152</v>
      </c>
      <c r="C73" t="s">
        <v>60</v>
      </c>
    </row>
    <row r="74" spans="1:3" x14ac:dyDescent="0.3">
      <c r="A74">
        <v>153</v>
      </c>
      <c r="C74" t="s">
        <v>60</v>
      </c>
    </row>
    <row r="75" spans="1:3" x14ac:dyDescent="0.3">
      <c r="A75">
        <v>154</v>
      </c>
      <c r="C75" t="s">
        <v>60</v>
      </c>
    </row>
    <row r="76" spans="1:3" x14ac:dyDescent="0.3">
      <c r="A76">
        <v>155</v>
      </c>
      <c r="C76" t="s">
        <v>60</v>
      </c>
    </row>
    <row r="77" spans="1:3" x14ac:dyDescent="0.3">
      <c r="A77">
        <v>156</v>
      </c>
      <c r="C77" t="s">
        <v>60</v>
      </c>
    </row>
    <row r="78" spans="1:3" x14ac:dyDescent="0.3">
      <c r="A78">
        <v>157</v>
      </c>
      <c r="C78" t="s">
        <v>60</v>
      </c>
    </row>
    <row r="79" spans="1:3" x14ac:dyDescent="0.3">
      <c r="A79">
        <v>158</v>
      </c>
      <c r="C79" t="s">
        <v>60</v>
      </c>
    </row>
    <row r="80" spans="1:3" x14ac:dyDescent="0.3">
      <c r="A80">
        <v>159</v>
      </c>
      <c r="C80" t="s">
        <v>60</v>
      </c>
    </row>
    <row r="81" spans="1:3" x14ac:dyDescent="0.3">
      <c r="A81">
        <v>160</v>
      </c>
      <c r="C81" t="s">
        <v>61</v>
      </c>
    </row>
    <row r="82" spans="1:3" x14ac:dyDescent="0.3">
      <c r="A82">
        <v>161</v>
      </c>
      <c r="C82" t="s">
        <v>61</v>
      </c>
    </row>
    <row r="83" spans="1:3" x14ac:dyDescent="0.3">
      <c r="A83">
        <v>162</v>
      </c>
      <c r="C83" t="s">
        <v>61</v>
      </c>
    </row>
    <row r="84" spans="1:3" x14ac:dyDescent="0.3">
      <c r="A84">
        <v>163</v>
      </c>
      <c r="C84" t="s">
        <v>61</v>
      </c>
    </row>
    <row r="85" spans="1:3" x14ac:dyDescent="0.3">
      <c r="A85">
        <v>164</v>
      </c>
      <c r="C85" t="s">
        <v>61</v>
      </c>
    </row>
    <row r="86" spans="1:3" x14ac:dyDescent="0.3">
      <c r="A86">
        <v>165</v>
      </c>
      <c r="C86" t="s">
        <v>61</v>
      </c>
    </row>
    <row r="87" spans="1:3" x14ac:dyDescent="0.3">
      <c r="A87">
        <v>166</v>
      </c>
      <c r="C87" t="s">
        <v>61</v>
      </c>
    </row>
    <row r="88" spans="1:3" x14ac:dyDescent="0.3">
      <c r="A88">
        <v>167</v>
      </c>
      <c r="C88" t="s">
        <v>61</v>
      </c>
    </row>
    <row r="89" spans="1:3" x14ac:dyDescent="0.3">
      <c r="A89">
        <v>168</v>
      </c>
      <c r="C89" t="s">
        <v>61</v>
      </c>
    </row>
    <row r="90" spans="1:3" x14ac:dyDescent="0.3">
      <c r="A90">
        <v>169</v>
      </c>
      <c r="C90" t="s">
        <v>61</v>
      </c>
    </row>
    <row r="91" spans="1:3" x14ac:dyDescent="0.3">
      <c r="A91">
        <v>170</v>
      </c>
      <c r="C91" t="s">
        <v>61</v>
      </c>
    </row>
    <row r="92" spans="1:3" x14ac:dyDescent="0.3">
      <c r="A92">
        <v>171</v>
      </c>
      <c r="C92" t="s">
        <v>61</v>
      </c>
    </row>
    <row r="93" spans="1:3" x14ac:dyDescent="0.3">
      <c r="A93">
        <v>172</v>
      </c>
      <c r="C93" t="s">
        <v>61</v>
      </c>
    </row>
    <row r="94" spans="1:3" x14ac:dyDescent="0.3">
      <c r="A94">
        <v>173</v>
      </c>
      <c r="C94" t="s">
        <v>61</v>
      </c>
    </row>
    <row r="95" spans="1:3" x14ac:dyDescent="0.3">
      <c r="A95">
        <v>174</v>
      </c>
      <c r="C95" t="s">
        <v>61</v>
      </c>
    </row>
    <row r="96" spans="1:3" x14ac:dyDescent="0.3">
      <c r="A96">
        <v>175</v>
      </c>
      <c r="C96" t="s">
        <v>61</v>
      </c>
    </row>
    <row r="97" spans="1:3" x14ac:dyDescent="0.3">
      <c r="A97">
        <v>176</v>
      </c>
      <c r="C97" t="s">
        <v>61</v>
      </c>
    </row>
    <row r="98" spans="1:3" x14ac:dyDescent="0.3">
      <c r="A98">
        <v>177</v>
      </c>
      <c r="C98" t="s">
        <v>61</v>
      </c>
    </row>
    <row r="99" spans="1:3" x14ac:dyDescent="0.3">
      <c r="A99">
        <v>178</v>
      </c>
      <c r="C99" t="s">
        <v>61</v>
      </c>
    </row>
    <row r="100" spans="1:3" x14ac:dyDescent="0.3">
      <c r="A100">
        <v>179</v>
      </c>
      <c r="C100" t="s">
        <v>61</v>
      </c>
    </row>
    <row r="101" spans="1:3" x14ac:dyDescent="0.3">
      <c r="A101">
        <v>180</v>
      </c>
      <c r="C101" t="s">
        <v>62</v>
      </c>
    </row>
    <row r="102" spans="1:3" x14ac:dyDescent="0.3">
      <c r="A102">
        <v>181</v>
      </c>
      <c r="C102" t="s">
        <v>62</v>
      </c>
    </row>
    <row r="103" spans="1:3" x14ac:dyDescent="0.3">
      <c r="A103">
        <v>182</v>
      </c>
      <c r="C103" t="s">
        <v>62</v>
      </c>
    </row>
    <row r="104" spans="1:3" x14ac:dyDescent="0.3">
      <c r="A104">
        <v>183</v>
      </c>
      <c r="C104" t="s">
        <v>62</v>
      </c>
    </row>
    <row r="105" spans="1:3" x14ac:dyDescent="0.3">
      <c r="A105">
        <v>184</v>
      </c>
      <c r="C105" t="s">
        <v>62</v>
      </c>
    </row>
    <row r="106" spans="1:3" x14ac:dyDescent="0.3">
      <c r="A106">
        <v>185</v>
      </c>
      <c r="C106" t="s">
        <v>62</v>
      </c>
    </row>
    <row r="107" spans="1:3" x14ac:dyDescent="0.3">
      <c r="A107">
        <v>186</v>
      </c>
      <c r="C107" t="s">
        <v>62</v>
      </c>
    </row>
    <row r="108" spans="1:3" x14ac:dyDescent="0.3">
      <c r="A108">
        <v>187</v>
      </c>
      <c r="C108" t="s">
        <v>62</v>
      </c>
    </row>
    <row r="109" spans="1:3" x14ac:dyDescent="0.3">
      <c r="A109">
        <v>188</v>
      </c>
      <c r="C109" t="s">
        <v>62</v>
      </c>
    </row>
    <row r="110" spans="1:3" x14ac:dyDescent="0.3">
      <c r="A110">
        <v>189</v>
      </c>
      <c r="C110" t="s">
        <v>62</v>
      </c>
    </row>
    <row r="111" spans="1:3" x14ac:dyDescent="0.3">
      <c r="A111">
        <v>190</v>
      </c>
      <c r="C111" t="s">
        <v>62</v>
      </c>
    </row>
    <row r="112" spans="1:3" x14ac:dyDescent="0.3">
      <c r="A112">
        <v>191</v>
      </c>
      <c r="C112" t="s">
        <v>62</v>
      </c>
    </row>
    <row r="113" spans="1:3" x14ac:dyDescent="0.3">
      <c r="A113">
        <v>192</v>
      </c>
      <c r="C113" t="s">
        <v>62</v>
      </c>
    </row>
    <row r="114" spans="1:3" x14ac:dyDescent="0.3">
      <c r="A114">
        <v>193</v>
      </c>
      <c r="C114" t="s">
        <v>62</v>
      </c>
    </row>
    <row r="115" spans="1:3" x14ac:dyDescent="0.3">
      <c r="A115">
        <v>194</v>
      </c>
      <c r="C115" t="s">
        <v>62</v>
      </c>
    </row>
    <row r="116" spans="1:3" x14ac:dyDescent="0.3">
      <c r="A116">
        <v>195</v>
      </c>
      <c r="C116" t="s">
        <v>62</v>
      </c>
    </row>
    <row r="117" spans="1:3" x14ac:dyDescent="0.3">
      <c r="A117">
        <v>196</v>
      </c>
      <c r="C117" t="s">
        <v>62</v>
      </c>
    </row>
    <row r="118" spans="1:3" x14ac:dyDescent="0.3">
      <c r="A118">
        <v>197</v>
      </c>
      <c r="C118" t="s">
        <v>62</v>
      </c>
    </row>
    <row r="119" spans="1:3" x14ac:dyDescent="0.3">
      <c r="A119">
        <v>198</v>
      </c>
      <c r="C119" t="s">
        <v>62</v>
      </c>
    </row>
    <row r="120" spans="1:3" x14ac:dyDescent="0.3">
      <c r="A120">
        <v>199</v>
      </c>
      <c r="C120" t="s">
        <v>62</v>
      </c>
    </row>
    <row r="121" spans="1:3" x14ac:dyDescent="0.3">
      <c r="A121">
        <v>200</v>
      </c>
      <c r="C121" t="s">
        <v>62</v>
      </c>
    </row>
    <row r="122" spans="1:3" x14ac:dyDescent="0.3">
      <c r="A122">
        <v>201</v>
      </c>
      <c r="C122" t="s">
        <v>62</v>
      </c>
    </row>
    <row r="123" spans="1:3" x14ac:dyDescent="0.3">
      <c r="A123">
        <v>202</v>
      </c>
      <c r="C123" t="s">
        <v>62</v>
      </c>
    </row>
    <row r="124" spans="1:3" x14ac:dyDescent="0.3">
      <c r="A124">
        <v>203</v>
      </c>
      <c r="C124" t="s">
        <v>62</v>
      </c>
    </row>
    <row r="125" spans="1:3" x14ac:dyDescent="0.3">
      <c r="A125">
        <v>204</v>
      </c>
      <c r="C125" t="s">
        <v>62</v>
      </c>
    </row>
    <row r="126" spans="1:3" x14ac:dyDescent="0.3">
      <c r="A126">
        <v>205</v>
      </c>
      <c r="C126" t="s">
        <v>62</v>
      </c>
    </row>
    <row r="127" spans="1:3" x14ac:dyDescent="0.3">
      <c r="A127">
        <v>206</v>
      </c>
      <c r="C127" t="s">
        <v>62</v>
      </c>
    </row>
    <row r="128" spans="1:3" x14ac:dyDescent="0.3">
      <c r="A128">
        <v>207</v>
      </c>
      <c r="C128" t="s">
        <v>62</v>
      </c>
    </row>
    <row r="129" spans="1:3" x14ac:dyDescent="0.3">
      <c r="A129">
        <v>208</v>
      </c>
      <c r="C129" t="s">
        <v>62</v>
      </c>
    </row>
    <row r="130" spans="1:3" x14ac:dyDescent="0.3">
      <c r="A130">
        <v>209</v>
      </c>
      <c r="C130" t="s">
        <v>62</v>
      </c>
    </row>
    <row r="131" spans="1:3" x14ac:dyDescent="0.3">
      <c r="A131">
        <v>210</v>
      </c>
      <c r="C131" t="s">
        <v>62</v>
      </c>
    </row>
    <row r="132" spans="1:3" x14ac:dyDescent="0.3">
      <c r="A132">
        <v>211</v>
      </c>
      <c r="C132" t="s">
        <v>62</v>
      </c>
    </row>
    <row r="133" spans="1:3" x14ac:dyDescent="0.3">
      <c r="A133">
        <v>212</v>
      </c>
      <c r="C133" t="s">
        <v>62</v>
      </c>
    </row>
    <row r="134" spans="1:3" x14ac:dyDescent="0.3">
      <c r="A134">
        <v>213</v>
      </c>
      <c r="C134" t="s">
        <v>62</v>
      </c>
    </row>
    <row r="135" spans="1:3" x14ac:dyDescent="0.3">
      <c r="A135">
        <v>214</v>
      </c>
      <c r="C135" t="s">
        <v>62</v>
      </c>
    </row>
    <row r="136" spans="1:3" x14ac:dyDescent="0.3">
      <c r="A136">
        <v>215</v>
      </c>
      <c r="C136" t="s">
        <v>62</v>
      </c>
    </row>
    <row r="137" spans="1:3" x14ac:dyDescent="0.3">
      <c r="A137">
        <v>216</v>
      </c>
      <c r="C137" t="s">
        <v>62</v>
      </c>
    </row>
    <row r="138" spans="1:3" x14ac:dyDescent="0.3">
      <c r="A138">
        <v>217</v>
      </c>
      <c r="C138" t="s">
        <v>62</v>
      </c>
    </row>
    <row r="139" spans="1:3" x14ac:dyDescent="0.3">
      <c r="A139">
        <v>218</v>
      </c>
      <c r="C139" t="s">
        <v>62</v>
      </c>
    </row>
    <row r="140" spans="1:3" x14ac:dyDescent="0.3">
      <c r="A140">
        <v>219</v>
      </c>
      <c r="C140" t="s">
        <v>62</v>
      </c>
    </row>
    <row r="141" spans="1:3" x14ac:dyDescent="0.3">
      <c r="A141">
        <v>220</v>
      </c>
      <c r="C141" t="s">
        <v>62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혈압관리</vt:lpstr>
      <vt:lpstr>Sheet1</vt:lpstr>
    </vt:vector>
  </TitlesOfParts>
  <Company>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김성현</cp:lastModifiedBy>
  <cp:lastPrinted>2012-07-08T07:14:51Z</cp:lastPrinted>
  <dcterms:created xsi:type="dcterms:W3CDTF">2012-07-01T11:47:59Z</dcterms:created>
  <dcterms:modified xsi:type="dcterms:W3CDTF">2012-08-09T07:30:39Z</dcterms:modified>
</cp:coreProperties>
</file>